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480" yWindow="165" windowWidth="11325" windowHeight="1164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måned'!$A$1:$G$59</definedName>
    <definedName name="_xlnm.Print_Area" localSheetId="2">'Tall per fylke'!$A$1:$O$50</definedName>
    <definedName name="_xlnm.Print_Area" localSheetId="3">'Tall per næring'!$A$1:$O$47</definedName>
  </definedNames>
  <calcPr calcId="145621"/>
</workbook>
</file>

<file path=xl/sharedStrings.xml><?xml version="1.0" encoding="utf-8"?>
<sst xmlns="http://schemas.openxmlformats.org/spreadsheetml/2006/main" count="265" uniqueCount="68">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</sst>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hovedtall'!$A$45:$A$135</c:f>
              <c:numCache/>
            </c:numRef>
          </c:cat>
          <c:val>
            <c:numRef>
              <c:f>'Graf hovedtall'!$B$45:$B$135</c:f>
              <c:numCache/>
            </c:numRef>
          </c:val>
          <c:smooth val="0"/>
        </c:ser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1810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1">
      <selection activeCell="M24" sqref="M24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66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7" ht="13.5" thickTop="1">
      <c r="A8" s="7" t="s">
        <v>7</v>
      </c>
      <c r="B8" s="26">
        <v>69</v>
      </c>
      <c r="C8" s="27">
        <v>3113</v>
      </c>
      <c r="D8" s="26">
        <v>71</v>
      </c>
      <c r="E8" s="27">
        <v>2362</v>
      </c>
      <c r="F8" s="14"/>
      <c r="G8" s="38">
        <f aca="true" t="shared" si="0" ref="G8:G19">C8+E8</f>
        <v>5475</v>
      </c>
    </row>
    <row r="9" spans="1:7" ht="12.75">
      <c r="A9" s="8" t="s">
        <v>8</v>
      </c>
      <c r="B9" s="26">
        <v>68</v>
      </c>
      <c r="C9" s="27">
        <v>3552</v>
      </c>
      <c r="D9" s="26">
        <v>45</v>
      </c>
      <c r="E9" s="27">
        <v>1260</v>
      </c>
      <c r="G9" s="39">
        <f t="shared" si="0"/>
        <v>4812</v>
      </c>
    </row>
    <row r="10" spans="1:7" ht="12.75">
      <c r="A10" s="9" t="s">
        <v>9</v>
      </c>
      <c r="B10" s="28">
        <v>49</v>
      </c>
      <c r="C10" s="29">
        <v>3295</v>
      </c>
      <c r="D10" s="26">
        <v>41</v>
      </c>
      <c r="E10" s="27">
        <v>1149</v>
      </c>
      <c r="G10" s="39">
        <f t="shared" si="0"/>
        <v>4444</v>
      </c>
    </row>
    <row r="11" spans="1:7" ht="12.75">
      <c r="A11" s="9" t="s">
        <v>10</v>
      </c>
      <c r="B11" s="26">
        <v>73</v>
      </c>
      <c r="C11" s="27">
        <v>4637</v>
      </c>
      <c r="D11" s="26">
        <v>33</v>
      </c>
      <c r="E11" s="27">
        <v>1054</v>
      </c>
      <c r="G11" s="39">
        <f t="shared" si="0"/>
        <v>5691</v>
      </c>
    </row>
    <row r="12" spans="1:7" ht="12.75">
      <c r="A12" s="10" t="s">
        <v>11</v>
      </c>
      <c r="B12" s="26">
        <v>48</v>
      </c>
      <c r="C12" s="27">
        <v>1837</v>
      </c>
      <c r="D12" s="26">
        <v>34</v>
      </c>
      <c r="E12" s="27">
        <v>1094</v>
      </c>
      <c r="G12" s="39">
        <f t="shared" si="0"/>
        <v>2931</v>
      </c>
    </row>
    <row r="13" spans="1:7" ht="12.75">
      <c r="A13" s="10" t="s">
        <v>12</v>
      </c>
      <c r="B13" s="26">
        <v>35</v>
      </c>
      <c r="C13" s="27">
        <v>2526</v>
      </c>
      <c r="D13" s="26">
        <v>31</v>
      </c>
      <c r="E13" s="27">
        <v>1150</v>
      </c>
      <c r="G13" s="39">
        <f t="shared" si="0"/>
        <v>3676</v>
      </c>
    </row>
    <row r="14" spans="1:7" ht="12.75">
      <c r="A14" s="20" t="s">
        <v>13</v>
      </c>
      <c r="B14" s="26">
        <v>33</v>
      </c>
      <c r="C14" s="27">
        <v>1890</v>
      </c>
      <c r="D14" s="26">
        <v>24</v>
      </c>
      <c r="E14" s="27">
        <v>819</v>
      </c>
      <c r="G14" s="39">
        <f t="shared" si="0"/>
        <v>2709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375</v>
      </c>
      <c r="C20" s="31">
        <f>SUM(C8:C19)</f>
        <v>20850</v>
      </c>
      <c r="D20" s="31">
        <f>SUM(D8:D19)</f>
        <v>279</v>
      </c>
      <c r="E20" s="31">
        <f>SUM(E8:E19)</f>
        <v>8888</v>
      </c>
      <c r="G20" s="32">
        <f>SUM(G8:G19)</f>
        <v>29738</v>
      </c>
    </row>
    <row r="21" ht="20.25" customHeight="1" thickBot="1"/>
    <row r="22" spans="1:5" ht="18.75" thickBot="1">
      <c r="A22" s="65" t="s">
        <v>22</v>
      </c>
      <c r="B22" s="66"/>
      <c r="C22" s="66"/>
      <c r="D22" s="66"/>
      <c r="E22" s="67"/>
    </row>
    <row r="23" spans="1:5" ht="13.5" thickBot="1">
      <c r="A23" s="4"/>
      <c r="B23" s="69" t="s">
        <v>0</v>
      </c>
      <c r="C23" s="70"/>
      <c r="D23" s="69" t="s">
        <v>1</v>
      </c>
      <c r="E23" s="70"/>
    </row>
    <row r="24" spans="1:7" ht="12.75">
      <c r="A24" s="5"/>
      <c r="B24" s="71" t="s">
        <v>2</v>
      </c>
      <c r="C24" s="72"/>
      <c r="D24" s="71" t="s">
        <v>2</v>
      </c>
      <c r="E24" s="73"/>
      <c r="G24" s="35" t="s">
        <v>2</v>
      </c>
    </row>
    <row r="25" spans="1:7" ht="13.5" thickBot="1">
      <c r="A25" s="17"/>
      <c r="B25" s="74" t="s">
        <v>3</v>
      </c>
      <c r="C25" s="75"/>
      <c r="D25" s="74" t="s">
        <v>3</v>
      </c>
      <c r="E25" s="76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7" ht="13.5" thickTop="1">
      <c r="A27" s="7" t="s">
        <v>7</v>
      </c>
      <c r="B27" s="26">
        <v>36</v>
      </c>
      <c r="C27" s="27">
        <v>1211</v>
      </c>
      <c r="D27" s="26">
        <v>46</v>
      </c>
      <c r="E27" s="27">
        <v>1851</v>
      </c>
      <c r="F27" s="14"/>
      <c r="G27" s="38">
        <f aca="true" t="shared" si="1" ref="G27:G38">C27+E27</f>
        <v>3062</v>
      </c>
    </row>
    <row r="28" spans="1:7" ht="12.75">
      <c r="A28" s="8" t="s">
        <v>8</v>
      </c>
      <c r="B28" s="26">
        <v>53</v>
      </c>
      <c r="C28" s="27">
        <v>2465</v>
      </c>
      <c r="D28" s="26">
        <v>44</v>
      </c>
      <c r="E28" s="27">
        <v>1450</v>
      </c>
      <c r="G28" s="39">
        <f t="shared" si="1"/>
        <v>3915</v>
      </c>
    </row>
    <row r="29" spans="1:7" ht="12.75">
      <c r="A29" s="9" t="s">
        <v>9</v>
      </c>
      <c r="B29" s="28">
        <v>50</v>
      </c>
      <c r="C29" s="29">
        <v>2122</v>
      </c>
      <c r="D29" s="26">
        <v>36</v>
      </c>
      <c r="E29" s="27">
        <v>913</v>
      </c>
      <c r="G29" s="39">
        <f t="shared" si="1"/>
        <v>3035</v>
      </c>
    </row>
    <row r="30" spans="1:7" ht="12.75">
      <c r="A30" s="9" t="s">
        <v>10</v>
      </c>
      <c r="B30" s="26">
        <v>47</v>
      </c>
      <c r="C30" s="27">
        <v>2563</v>
      </c>
      <c r="D30" s="26">
        <v>23</v>
      </c>
      <c r="E30" s="27">
        <v>422</v>
      </c>
      <c r="G30" s="39">
        <f t="shared" si="1"/>
        <v>2985</v>
      </c>
    </row>
    <row r="31" spans="1:7" ht="12.75">
      <c r="A31" s="10" t="s">
        <v>11</v>
      </c>
      <c r="B31" s="26">
        <v>54</v>
      </c>
      <c r="C31" s="27">
        <v>1987</v>
      </c>
      <c r="D31" s="26">
        <v>18</v>
      </c>
      <c r="E31" s="27">
        <v>2973</v>
      </c>
      <c r="G31" s="39">
        <f t="shared" si="1"/>
        <v>4960</v>
      </c>
    </row>
    <row r="32" spans="1:7" ht="12.75">
      <c r="A32" s="10" t="s">
        <v>12</v>
      </c>
      <c r="B32" s="26">
        <v>58</v>
      </c>
      <c r="C32" s="27">
        <v>2932</v>
      </c>
      <c r="D32" s="26">
        <v>17</v>
      </c>
      <c r="E32" s="27">
        <v>1253</v>
      </c>
      <c r="G32" s="39">
        <f t="shared" si="1"/>
        <v>4185</v>
      </c>
    </row>
    <row r="33" spans="1:7" ht="12.75">
      <c r="A33" s="20" t="s">
        <v>13</v>
      </c>
      <c r="B33" s="26">
        <v>26</v>
      </c>
      <c r="C33" s="27">
        <v>2386</v>
      </c>
      <c r="D33" s="26">
        <v>20</v>
      </c>
      <c r="E33" s="27">
        <v>502</v>
      </c>
      <c r="G33" s="39">
        <f t="shared" si="1"/>
        <v>2888</v>
      </c>
    </row>
    <row r="34" spans="1:8" ht="12.75">
      <c r="A34" s="20" t="s">
        <v>14</v>
      </c>
      <c r="B34" s="26">
        <v>70</v>
      </c>
      <c r="C34" s="27">
        <v>3173</v>
      </c>
      <c r="D34" s="26">
        <v>49</v>
      </c>
      <c r="E34" s="27">
        <v>1757</v>
      </c>
      <c r="G34" s="39">
        <f t="shared" si="1"/>
        <v>4930</v>
      </c>
      <c r="H34" s="14"/>
    </row>
    <row r="35" spans="1:7" ht="12.75">
      <c r="A35" s="20" t="s">
        <v>15</v>
      </c>
      <c r="B35" s="26">
        <v>66</v>
      </c>
      <c r="C35" s="27">
        <v>2612</v>
      </c>
      <c r="D35" s="26">
        <v>62</v>
      </c>
      <c r="E35" s="27">
        <v>1674</v>
      </c>
      <c r="G35" s="39">
        <f t="shared" si="1"/>
        <v>4286</v>
      </c>
    </row>
    <row r="36" spans="1:8" ht="12.75">
      <c r="A36" s="20" t="s">
        <v>16</v>
      </c>
      <c r="B36" s="26">
        <v>90</v>
      </c>
      <c r="C36" s="27">
        <v>4568</v>
      </c>
      <c r="D36" s="26">
        <v>71</v>
      </c>
      <c r="E36" s="27">
        <v>2504</v>
      </c>
      <c r="G36" s="39">
        <f t="shared" si="1"/>
        <v>7072</v>
      </c>
      <c r="H36" s="13"/>
    </row>
    <row r="37" spans="1:8" ht="12.75">
      <c r="A37" s="20" t="s">
        <v>17</v>
      </c>
      <c r="B37" s="26">
        <v>51</v>
      </c>
      <c r="C37" s="27">
        <v>1643</v>
      </c>
      <c r="D37" s="26">
        <v>65</v>
      </c>
      <c r="E37" s="27">
        <v>2444</v>
      </c>
      <c r="G37" s="39">
        <f t="shared" si="1"/>
        <v>4087</v>
      </c>
      <c r="H37" s="14"/>
    </row>
    <row r="38" spans="1:7" ht="14.25" customHeight="1" thickBot="1">
      <c r="A38" s="41" t="s">
        <v>18</v>
      </c>
      <c r="B38" s="42">
        <v>42</v>
      </c>
      <c r="C38" s="30">
        <v>2340</v>
      </c>
      <c r="D38" s="42">
        <v>50</v>
      </c>
      <c r="E38" s="30">
        <v>1853</v>
      </c>
      <c r="G38" s="40">
        <f t="shared" si="1"/>
        <v>4193</v>
      </c>
    </row>
    <row r="39" spans="1:7" ht="19.5" customHeight="1" thickBot="1">
      <c r="A39" s="15" t="s">
        <v>19</v>
      </c>
      <c r="B39" s="31">
        <f>SUM(B27:B38)</f>
        <v>643</v>
      </c>
      <c r="C39" s="31">
        <f>SUM(C27:C38)</f>
        <v>30002</v>
      </c>
      <c r="D39" s="31">
        <f>SUM(D27:D38)</f>
        <v>501</v>
      </c>
      <c r="E39" s="31">
        <f>SUM(E27:E38)</f>
        <v>19596</v>
      </c>
      <c r="G39" s="32">
        <f>SUM(G27:G38)</f>
        <v>49598</v>
      </c>
    </row>
    <row r="40" ht="24.75" customHeight="1" thickBot="1"/>
    <row r="41" spans="1:7" ht="18.75" thickBot="1">
      <c r="A41" s="65" t="s">
        <v>21</v>
      </c>
      <c r="B41" s="66"/>
      <c r="C41" s="66"/>
      <c r="D41" s="66"/>
      <c r="E41" s="67"/>
      <c r="G41" s="11"/>
    </row>
    <row r="42" spans="1:6" ht="13.5" thickBot="1">
      <c r="A42" s="4"/>
      <c r="B42" s="69" t="s">
        <v>0</v>
      </c>
      <c r="C42" s="70"/>
      <c r="D42" s="69" t="s">
        <v>1</v>
      </c>
      <c r="E42" s="70"/>
      <c r="F42" s="12"/>
    </row>
    <row r="43" spans="1:8" ht="12.75">
      <c r="A43" s="5"/>
      <c r="B43" s="71" t="s">
        <v>2</v>
      </c>
      <c r="C43" s="72"/>
      <c r="D43" s="71" t="s">
        <v>2</v>
      </c>
      <c r="E43" s="73"/>
      <c r="F43" s="13"/>
      <c r="G43" s="35" t="s">
        <v>2</v>
      </c>
      <c r="H43" s="33"/>
    </row>
    <row r="44" spans="1:8" ht="13.5" thickBot="1">
      <c r="A44" s="17"/>
      <c r="B44" s="74" t="s">
        <v>3</v>
      </c>
      <c r="C44" s="75"/>
      <c r="D44" s="74" t="s">
        <v>3</v>
      </c>
      <c r="E44" s="76"/>
      <c r="F44" s="13"/>
      <c r="G44" s="36" t="s">
        <v>3</v>
      </c>
      <c r="H44" s="34"/>
    </row>
    <row r="45" spans="1:7" ht="23.25" thickBot="1">
      <c r="A45" s="6" t="s">
        <v>4</v>
      </c>
      <c r="B45" s="18" t="s">
        <v>5</v>
      </c>
      <c r="C45" s="19" t="s">
        <v>6</v>
      </c>
      <c r="D45" s="18" t="s">
        <v>5</v>
      </c>
      <c r="E45" s="16" t="s">
        <v>6</v>
      </c>
      <c r="F45" s="13"/>
      <c r="G45" s="37" t="s">
        <v>6</v>
      </c>
    </row>
    <row r="46" spans="1:7" ht="13.5" thickTop="1">
      <c r="A46" s="7" t="s">
        <v>7</v>
      </c>
      <c r="B46" s="24">
        <v>16</v>
      </c>
      <c r="C46" s="25">
        <v>380</v>
      </c>
      <c r="D46" s="24">
        <v>24</v>
      </c>
      <c r="E46" s="25">
        <v>530</v>
      </c>
      <c r="F46" s="13"/>
      <c r="G46" s="38">
        <f aca="true" t="shared" si="2" ref="G46:G57">C46+E46</f>
        <v>910</v>
      </c>
    </row>
    <row r="47" spans="1:7" ht="12.75">
      <c r="A47" s="8" t="s">
        <v>8</v>
      </c>
      <c r="B47" s="26">
        <v>24</v>
      </c>
      <c r="C47" s="27">
        <v>1007</v>
      </c>
      <c r="D47" s="26">
        <v>18</v>
      </c>
      <c r="E47" s="27">
        <v>561</v>
      </c>
      <c r="F47" s="13"/>
      <c r="G47" s="39">
        <f t="shared" si="2"/>
        <v>1568</v>
      </c>
    </row>
    <row r="48" spans="1:7" ht="12.75">
      <c r="A48" s="9" t="s">
        <v>9</v>
      </c>
      <c r="B48" s="28">
        <v>29</v>
      </c>
      <c r="C48" s="29">
        <v>721</v>
      </c>
      <c r="D48" s="26">
        <v>27</v>
      </c>
      <c r="E48" s="27">
        <v>1216</v>
      </c>
      <c r="F48" s="13"/>
      <c r="G48" s="39">
        <f t="shared" si="2"/>
        <v>1937</v>
      </c>
    </row>
    <row r="49" spans="1:7" ht="12.75">
      <c r="A49" s="9" t="s">
        <v>10</v>
      </c>
      <c r="B49" s="26">
        <v>24</v>
      </c>
      <c r="C49" s="27">
        <v>920</v>
      </c>
      <c r="D49" s="26">
        <v>17</v>
      </c>
      <c r="E49" s="27">
        <v>1094</v>
      </c>
      <c r="F49" s="13"/>
      <c r="G49" s="39">
        <f t="shared" si="2"/>
        <v>2014</v>
      </c>
    </row>
    <row r="50" spans="1:7" ht="12.75">
      <c r="A50" s="10" t="s">
        <v>11</v>
      </c>
      <c r="B50" s="26">
        <v>21</v>
      </c>
      <c r="C50" s="27">
        <v>484</v>
      </c>
      <c r="D50" s="26">
        <v>20</v>
      </c>
      <c r="E50" s="27">
        <v>2556</v>
      </c>
      <c r="F50" s="13"/>
      <c r="G50" s="39">
        <f t="shared" si="2"/>
        <v>3040</v>
      </c>
    </row>
    <row r="51" spans="1:7" ht="12.75">
      <c r="A51" s="10" t="s">
        <v>12</v>
      </c>
      <c r="B51" s="26">
        <v>22</v>
      </c>
      <c r="C51" s="27">
        <v>704</v>
      </c>
      <c r="D51" s="26">
        <v>16</v>
      </c>
      <c r="E51" s="27">
        <v>456</v>
      </c>
      <c r="F51" s="13"/>
      <c r="G51" s="39">
        <f t="shared" si="2"/>
        <v>1160</v>
      </c>
    </row>
    <row r="52" spans="1:7" ht="12.75">
      <c r="A52" s="20" t="s">
        <v>13</v>
      </c>
      <c r="B52" s="26">
        <v>19</v>
      </c>
      <c r="C52" s="27">
        <v>755</v>
      </c>
      <c r="D52" s="26">
        <v>7</v>
      </c>
      <c r="E52" s="27">
        <v>174</v>
      </c>
      <c r="F52" s="13"/>
      <c r="G52" s="39">
        <f t="shared" si="2"/>
        <v>929</v>
      </c>
    </row>
    <row r="53" spans="1:7" ht="12.75">
      <c r="A53" s="20" t="s">
        <v>14</v>
      </c>
      <c r="B53" s="26">
        <v>26</v>
      </c>
      <c r="C53" s="27">
        <v>1285</v>
      </c>
      <c r="D53" s="26">
        <v>22</v>
      </c>
      <c r="E53" s="27">
        <v>581</v>
      </c>
      <c r="F53" s="13"/>
      <c r="G53" s="39">
        <f t="shared" si="2"/>
        <v>1866</v>
      </c>
    </row>
    <row r="54" spans="1:7" ht="12.75">
      <c r="A54" s="20" t="s">
        <v>15</v>
      </c>
      <c r="B54" s="26">
        <v>44</v>
      </c>
      <c r="C54" s="27">
        <v>3421</v>
      </c>
      <c r="D54" s="26">
        <v>21</v>
      </c>
      <c r="E54" s="27">
        <v>447</v>
      </c>
      <c r="F54" s="13"/>
      <c r="G54" s="39">
        <f t="shared" si="2"/>
        <v>3868</v>
      </c>
    </row>
    <row r="55" spans="1:10" ht="12.75">
      <c r="A55" s="20" t="s">
        <v>16</v>
      </c>
      <c r="B55" s="26">
        <v>48</v>
      </c>
      <c r="C55" s="27">
        <v>1714</v>
      </c>
      <c r="D55" s="26">
        <v>37</v>
      </c>
      <c r="E55" s="27">
        <v>932</v>
      </c>
      <c r="F55" s="13"/>
      <c r="G55" s="39">
        <f t="shared" si="2"/>
        <v>2646</v>
      </c>
      <c r="H55" s="14"/>
      <c r="I55" s="14"/>
      <c r="J55" s="14"/>
    </row>
    <row r="56" spans="1:7" ht="12.75">
      <c r="A56" s="20" t="s">
        <v>17</v>
      </c>
      <c r="B56" s="26">
        <v>33</v>
      </c>
      <c r="C56" s="27">
        <v>1210</v>
      </c>
      <c r="D56" s="26">
        <v>26</v>
      </c>
      <c r="E56" s="27">
        <v>1219</v>
      </c>
      <c r="G56" s="39">
        <f t="shared" si="2"/>
        <v>2429</v>
      </c>
    </row>
    <row r="57" spans="1:10" ht="13.5" thickBot="1">
      <c r="A57" s="20" t="s">
        <v>18</v>
      </c>
      <c r="B57" s="26">
        <v>27</v>
      </c>
      <c r="C57" s="30">
        <v>772</v>
      </c>
      <c r="D57" s="26">
        <v>18</v>
      </c>
      <c r="E57" s="30">
        <v>545</v>
      </c>
      <c r="G57" s="40">
        <f t="shared" si="2"/>
        <v>1317</v>
      </c>
      <c r="H57" s="13"/>
      <c r="J57" s="13"/>
    </row>
    <row r="58" spans="1:11" ht="13.5" thickBot="1">
      <c r="A58" s="15" t="s">
        <v>19</v>
      </c>
      <c r="B58" s="31">
        <v>333</v>
      </c>
      <c r="C58" s="32">
        <v>13373</v>
      </c>
      <c r="D58" s="31">
        <v>253</v>
      </c>
      <c r="E58" s="32">
        <v>10311</v>
      </c>
      <c r="G58" s="32">
        <f>SUM(G46:G57)</f>
        <v>23684</v>
      </c>
      <c r="H58" s="14"/>
      <c r="J58" s="14"/>
      <c r="K58" s="14"/>
    </row>
  </sheetData>
  <mergeCells count="18">
    <mergeCell ref="B4:C4"/>
    <mergeCell ref="D4:E4"/>
    <mergeCell ref="B5:C5"/>
    <mergeCell ref="D5:E5"/>
    <mergeCell ref="B6:C6"/>
    <mergeCell ref="D6:E6"/>
    <mergeCell ref="B42:C42"/>
    <mergeCell ref="B43:C43"/>
    <mergeCell ref="D43:E43"/>
    <mergeCell ref="B44:C44"/>
    <mergeCell ref="D44:E44"/>
    <mergeCell ref="D42:E42"/>
    <mergeCell ref="B23:C23"/>
    <mergeCell ref="B24:C24"/>
    <mergeCell ref="D24:E24"/>
    <mergeCell ref="B25:C25"/>
    <mergeCell ref="D25:E25"/>
    <mergeCell ref="D23:E2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35"/>
  <sheetViews>
    <sheetView workbookViewId="0" topLeftCell="A1">
      <selection activeCell="D133" sqref="D133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 topLeftCell="A1">
      <selection activeCell="R15" sqref="R15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57</v>
      </c>
      <c r="C6" s="50">
        <v>42</v>
      </c>
      <c r="D6" s="50">
        <v>0</v>
      </c>
      <c r="E6" s="50">
        <v>43</v>
      </c>
      <c r="F6" s="50">
        <v>14</v>
      </c>
      <c r="G6" s="50">
        <v>258</v>
      </c>
      <c r="H6" s="50">
        <v>14</v>
      </c>
      <c r="I6" s="50"/>
      <c r="J6" s="50"/>
      <c r="K6" s="50"/>
      <c r="L6" s="50"/>
      <c r="M6" s="51"/>
      <c r="N6" s="43"/>
      <c r="O6" s="54">
        <f>SUM(B6:M6)</f>
        <v>428</v>
      </c>
      <c r="Q6" s="14"/>
    </row>
    <row r="7" spans="1:17" ht="12.75">
      <c r="A7" s="58" t="s">
        <v>25</v>
      </c>
      <c r="B7" s="50">
        <v>299</v>
      </c>
      <c r="C7" s="50">
        <v>213</v>
      </c>
      <c r="D7" s="50">
        <v>673</v>
      </c>
      <c r="E7" s="50">
        <v>337</v>
      </c>
      <c r="F7" s="50">
        <v>75</v>
      </c>
      <c r="G7" s="50">
        <v>292</v>
      </c>
      <c r="H7" s="50">
        <v>268</v>
      </c>
      <c r="I7" s="50"/>
      <c r="J7" s="50"/>
      <c r="K7" s="50"/>
      <c r="L7" s="50"/>
      <c r="M7" s="51"/>
      <c r="N7" s="43"/>
      <c r="O7" s="54">
        <f aca="true" t="shared" si="0" ref="O7:O24">SUM(B7:M7)</f>
        <v>2157</v>
      </c>
      <c r="Q7" s="14"/>
    </row>
    <row r="8" spans="1:17" ht="12.75">
      <c r="A8" s="58" t="s">
        <v>26</v>
      </c>
      <c r="B8" s="50">
        <v>549</v>
      </c>
      <c r="C8" s="50">
        <v>886</v>
      </c>
      <c r="D8" s="50">
        <v>294</v>
      </c>
      <c r="E8" s="50">
        <v>600</v>
      </c>
      <c r="F8" s="50">
        <v>413</v>
      </c>
      <c r="G8" s="50">
        <v>263</v>
      </c>
      <c r="H8" s="50">
        <v>512</v>
      </c>
      <c r="I8" s="50"/>
      <c r="J8" s="50"/>
      <c r="K8" s="50"/>
      <c r="L8" s="50"/>
      <c r="M8" s="51"/>
      <c r="N8" s="43"/>
      <c r="O8" s="54">
        <f t="shared" si="0"/>
        <v>3517</v>
      </c>
      <c r="Q8" s="14"/>
    </row>
    <row r="9" spans="1:17" ht="12.75">
      <c r="A9" s="58" t="s">
        <v>27</v>
      </c>
      <c r="B9" s="50">
        <v>21</v>
      </c>
      <c r="C9" s="50">
        <v>10</v>
      </c>
      <c r="D9" s="50">
        <v>0</v>
      </c>
      <c r="E9" s="50">
        <v>15</v>
      </c>
      <c r="F9" s="50">
        <v>25</v>
      </c>
      <c r="G9" s="50">
        <v>0</v>
      </c>
      <c r="H9" s="50">
        <v>0</v>
      </c>
      <c r="I9" s="50"/>
      <c r="J9" s="50"/>
      <c r="K9" s="50"/>
      <c r="L9" s="50"/>
      <c r="M9" s="51"/>
      <c r="N9" s="43"/>
      <c r="O9" s="54">
        <f t="shared" si="0"/>
        <v>71</v>
      </c>
      <c r="Q9" s="14"/>
    </row>
    <row r="10" spans="1:17" ht="12.75">
      <c r="A10" s="58" t="s">
        <v>28</v>
      </c>
      <c r="B10" s="50">
        <v>0</v>
      </c>
      <c r="C10" s="50">
        <v>58</v>
      </c>
      <c r="D10" s="50">
        <v>74</v>
      </c>
      <c r="E10" s="50">
        <v>11</v>
      </c>
      <c r="F10" s="50">
        <v>56</v>
      </c>
      <c r="G10" s="50">
        <v>0</v>
      </c>
      <c r="H10" s="50">
        <v>25</v>
      </c>
      <c r="I10" s="50"/>
      <c r="J10" s="50"/>
      <c r="K10" s="50"/>
      <c r="L10" s="50"/>
      <c r="M10" s="51"/>
      <c r="N10" s="43"/>
      <c r="O10" s="54">
        <f t="shared" si="0"/>
        <v>224</v>
      </c>
      <c r="Q10" s="14"/>
    </row>
    <row r="11" spans="1:17" ht="12.75">
      <c r="A11" s="58" t="s">
        <v>29</v>
      </c>
      <c r="B11" s="50">
        <v>0</v>
      </c>
      <c r="C11" s="50">
        <v>0</v>
      </c>
      <c r="D11" s="50">
        <v>0</v>
      </c>
      <c r="E11" s="50">
        <v>700</v>
      </c>
      <c r="F11" s="50">
        <v>0</v>
      </c>
      <c r="G11" s="50">
        <v>0</v>
      </c>
      <c r="H11" s="50">
        <v>0</v>
      </c>
      <c r="I11" s="50"/>
      <c r="J11" s="50"/>
      <c r="K11" s="50"/>
      <c r="L11" s="50"/>
      <c r="M11" s="51"/>
      <c r="N11" s="43"/>
      <c r="O11" s="54">
        <f t="shared" si="0"/>
        <v>700</v>
      </c>
      <c r="Q11" s="14"/>
    </row>
    <row r="12" spans="1:17" ht="12.75">
      <c r="A12" s="58" t="s">
        <v>30</v>
      </c>
      <c r="B12" s="50">
        <v>55</v>
      </c>
      <c r="C12" s="50">
        <v>123</v>
      </c>
      <c r="D12" s="50">
        <v>42</v>
      </c>
      <c r="E12" s="50">
        <v>131</v>
      </c>
      <c r="F12" s="50">
        <v>227</v>
      </c>
      <c r="G12" s="50">
        <v>88</v>
      </c>
      <c r="H12" s="50">
        <v>55</v>
      </c>
      <c r="I12" s="50"/>
      <c r="J12" s="50"/>
      <c r="K12" s="50"/>
      <c r="L12" s="50"/>
      <c r="M12" s="51"/>
      <c r="N12" s="43"/>
      <c r="O12" s="54">
        <f t="shared" si="0"/>
        <v>721</v>
      </c>
      <c r="Q12" s="14"/>
    </row>
    <row r="13" spans="1:17" ht="12.75">
      <c r="A13" s="58" t="s">
        <v>31</v>
      </c>
      <c r="B13" s="50">
        <v>0</v>
      </c>
      <c r="C13" s="50">
        <v>15</v>
      </c>
      <c r="D13" s="50">
        <v>478</v>
      </c>
      <c r="E13" s="50">
        <v>127</v>
      </c>
      <c r="F13" s="50">
        <v>0</v>
      </c>
      <c r="G13" s="50">
        <v>0</v>
      </c>
      <c r="H13" s="50">
        <v>23</v>
      </c>
      <c r="I13" s="50"/>
      <c r="J13" s="50"/>
      <c r="K13" s="50"/>
      <c r="L13" s="50"/>
      <c r="M13" s="51"/>
      <c r="N13" s="43"/>
      <c r="O13" s="54">
        <f t="shared" si="0"/>
        <v>643</v>
      </c>
      <c r="Q13" s="14"/>
    </row>
    <row r="14" spans="1:17" ht="12.75">
      <c r="A14" s="58" t="s">
        <v>32</v>
      </c>
      <c r="B14" s="50">
        <v>71</v>
      </c>
      <c r="C14" s="50">
        <v>562</v>
      </c>
      <c r="D14" s="50">
        <v>31</v>
      </c>
      <c r="E14" s="50">
        <v>106</v>
      </c>
      <c r="F14" s="50">
        <v>36</v>
      </c>
      <c r="G14" s="50">
        <v>35</v>
      </c>
      <c r="H14" s="50">
        <v>84</v>
      </c>
      <c r="I14" s="50"/>
      <c r="J14" s="50"/>
      <c r="K14" s="50"/>
      <c r="L14" s="50"/>
      <c r="M14" s="51"/>
      <c r="N14" s="43"/>
      <c r="O14" s="54">
        <f t="shared" si="0"/>
        <v>925</v>
      </c>
      <c r="Q14" s="14"/>
    </row>
    <row r="15" spans="1:17" ht="12.75">
      <c r="A15" s="58" t="s">
        <v>33</v>
      </c>
      <c r="B15" s="50">
        <v>335</v>
      </c>
      <c r="C15" s="50">
        <v>36</v>
      </c>
      <c r="D15" s="50">
        <v>63</v>
      </c>
      <c r="E15" s="50">
        <v>560</v>
      </c>
      <c r="F15" s="50">
        <v>35</v>
      </c>
      <c r="G15" s="50">
        <v>793</v>
      </c>
      <c r="H15" s="50">
        <v>0</v>
      </c>
      <c r="I15" s="50"/>
      <c r="J15" s="50"/>
      <c r="K15" s="50"/>
      <c r="L15" s="50"/>
      <c r="M15" s="51"/>
      <c r="N15" s="43"/>
      <c r="O15" s="54">
        <f t="shared" si="0"/>
        <v>1822</v>
      </c>
      <c r="Q15" s="14"/>
    </row>
    <row r="16" spans="1:17" ht="12.75">
      <c r="A16" s="58" t="s">
        <v>34</v>
      </c>
      <c r="B16" s="50">
        <v>1901</v>
      </c>
      <c r="C16" s="50">
        <v>1917</v>
      </c>
      <c r="D16" s="50">
        <v>1212</v>
      </c>
      <c r="E16" s="50">
        <v>1996</v>
      </c>
      <c r="F16" s="50">
        <v>768</v>
      </c>
      <c r="G16" s="50">
        <v>1163</v>
      </c>
      <c r="H16" s="50">
        <v>1052</v>
      </c>
      <c r="I16" s="50"/>
      <c r="J16" s="50"/>
      <c r="K16" s="50"/>
      <c r="L16" s="50"/>
      <c r="M16" s="51"/>
      <c r="N16" s="43"/>
      <c r="O16" s="54">
        <f t="shared" si="0"/>
        <v>10009</v>
      </c>
      <c r="Q16" s="14"/>
    </row>
    <row r="17" spans="1:17" ht="12.75">
      <c r="A17" s="58" t="s">
        <v>35</v>
      </c>
      <c r="B17" s="50">
        <v>1120</v>
      </c>
      <c r="C17" s="50">
        <v>287</v>
      </c>
      <c r="D17" s="50">
        <v>688</v>
      </c>
      <c r="E17" s="50">
        <v>356</v>
      </c>
      <c r="F17" s="50">
        <v>525</v>
      </c>
      <c r="G17" s="50">
        <v>551</v>
      </c>
      <c r="H17" s="50">
        <v>119</v>
      </c>
      <c r="I17" s="50"/>
      <c r="J17" s="50"/>
      <c r="K17" s="50"/>
      <c r="L17" s="50"/>
      <c r="M17" s="51"/>
      <c r="N17" s="43"/>
      <c r="O17" s="54">
        <f t="shared" si="0"/>
        <v>3646</v>
      </c>
      <c r="Q17" s="14"/>
    </row>
    <row r="18" spans="1:17" ht="12.75">
      <c r="A18" s="58" t="s">
        <v>36</v>
      </c>
      <c r="B18" s="50">
        <v>204</v>
      </c>
      <c r="C18" s="50">
        <v>149</v>
      </c>
      <c r="D18" s="50">
        <v>155</v>
      </c>
      <c r="E18" s="50">
        <v>40</v>
      </c>
      <c r="F18" s="50">
        <v>153</v>
      </c>
      <c r="G18" s="50">
        <v>56</v>
      </c>
      <c r="H18" s="50">
        <v>15</v>
      </c>
      <c r="I18" s="50"/>
      <c r="J18" s="50"/>
      <c r="K18" s="50"/>
      <c r="L18" s="50"/>
      <c r="M18" s="51"/>
      <c r="N18" s="43"/>
      <c r="O18" s="54">
        <f t="shared" si="0"/>
        <v>772</v>
      </c>
      <c r="Q18" s="14"/>
    </row>
    <row r="19" spans="1:17" ht="12.75">
      <c r="A19" s="58" t="s">
        <v>37</v>
      </c>
      <c r="B19" s="50">
        <v>297</v>
      </c>
      <c r="C19" s="50">
        <v>134</v>
      </c>
      <c r="D19" s="50">
        <v>340</v>
      </c>
      <c r="E19" s="50">
        <v>351</v>
      </c>
      <c r="F19" s="50">
        <v>65</v>
      </c>
      <c r="G19" s="50">
        <v>75</v>
      </c>
      <c r="H19" s="50">
        <v>487</v>
      </c>
      <c r="I19" s="50"/>
      <c r="J19" s="50"/>
      <c r="K19" s="50"/>
      <c r="L19" s="50"/>
      <c r="M19" s="51"/>
      <c r="N19" s="43"/>
      <c r="O19" s="54">
        <f t="shared" si="0"/>
        <v>1749</v>
      </c>
      <c r="Q19" s="14"/>
    </row>
    <row r="20" spans="1:17" ht="12.75">
      <c r="A20" s="58" t="s">
        <v>38</v>
      </c>
      <c r="B20" s="50">
        <v>151</v>
      </c>
      <c r="C20" s="50">
        <v>43</v>
      </c>
      <c r="D20" s="50">
        <v>252</v>
      </c>
      <c r="E20" s="50">
        <v>178</v>
      </c>
      <c r="F20" s="50">
        <v>0</v>
      </c>
      <c r="G20" s="50">
        <v>30</v>
      </c>
      <c r="H20" s="50">
        <v>55</v>
      </c>
      <c r="I20" s="50"/>
      <c r="J20" s="50"/>
      <c r="K20" s="50"/>
      <c r="L20" s="50"/>
      <c r="M20" s="51"/>
      <c r="N20" s="43"/>
      <c r="O20" s="54">
        <f t="shared" si="0"/>
        <v>709</v>
      </c>
      <c r="Q20" s="14"/>
    </row>
    <row r="21" spans="1:17" ht="12.75">
      <c r="A21" s="58" t="s">
        <v>39</v>
      </c>
      <c r="B21" s="50">
        <v>52</v>
      </c>
      <c r="C21" s="50">
        <v>0</v>
      </c>
      <c r="D21" s="50">
        <v>0</v>
      </c>
      <c r="E21" s="50">
        <v>0</v>
      </c>
      <c r="F21" s="50">
        <v>11</v>
      </c>
      <c r="G21" s="50">
        <v>0</v>
      </c>
      <c r="H21" s="50">
        <v>0</v>
      </c>
      <c r="I21" s="50"/>
      <c r="J21" s="50"/>
      <c r="K21" s="50"/>
      <c r="L21" s="50"/>
      <c r="M21" s="51"/>
      <c r="N21" s="43"/>
      <c r="O21" s="54">
        <f t="shared" si="0"/>
        <v>63</v>
      </c>
      <c r="Q21" s="14"/>
    </row>
    <row r="22" spans="1:17" ht="12.75">
      <c r="A22" s="58" t="s">
        <v>40</v>
      </c>
      <c r="B22" s="50">
        <v>167</v>
      </c>
      <c r="C22" s="50">
        <v>173</v>
      </c>
      <c r="D22" s="50">
        <v>85</v>
      </c>
      <c r="E22" s="50">
        <v>95</v>
      </c>
      <c r="F22" s="50">
        <v>263</v>
      </c>
      <c r="G22" s="50">
        <v>39</v>
      </c>
      <c r="H22" s="50">
        <v>0</v>
      </c>
      <c r="I22" s="50"/>
      <c r="J22" s="50"/>
      <c r="K22" s="50"/>
      <c r="L22" s="50"/>
      <c r="M22" s="51"/>
      <c r="N22" s="43"/>
      <c r="O22" s="54">
        <f t="shared" si="0"/>
        <v>822</v>
      </c>
      <c r="Q22" s="14"/>
    </row>
    <row r="23" spans="1:17" ht="12.75">
      <c r="A23" s="58" t="s">
        <v>41</v>
      </c>
      <c r="B23" s="50">
        <v>128</v>
      </c>
      <c r="C23" s="50">
        <v>44</v>
      </c>
      <c r="D23" s="50">
        <v>32</v>
      </c>
      <c r="E23" s="50">
        <v>45</v>
      </c>
      <c r="F23" s="50">
        <v>46</v>
      </c>
      <c r="G23" s="50">
        <v>0</v>
      </c>
      <c r="H23" s="50">
        <v>0</v>
      </c>
      <c r="I23" s="50"/>
      <c r="J23" s="50"/>
      <c r="K23" s="50"/>
      <c r="L23" s="50"/>
      <c r="M23" s="51"/>
      <c r="N23" s="43"/>
      <c r="O23" s="54">
        <f t="shared" si="0"/>
        <v>295</v>
      </c>
      <c r="Q23" s="14"/>
    </row>
    <row r="24" spans="1:17" ht="12.75">
      <c r="A24" s="59" t="s">
        <v>42</v>
      </c>
      <c r="B24" s="50">
        <v>68</v>
      </c>
      <c r="C24" s="50">
        <v>120</v>
      </c>
      <c r="D24" s="50">
        <v>25</v>
      </c>
      <c r="E24" s="50">
        <v>0</v>
      </c>
      <c r="F24" s="50">
        <v>219</v>
      </c>
      <c r="G24" s="50">
        <v>33</v>
      </c>
      <c r="H24" s="50">
        <v>0</v>
      </c>
      <c r="I24" s="50"/>
      <c r="J24" s="50"/>
      <c r="K24" s="50"/>
      <c r="L24" s="50"/>
      <c r="M24" s="51"/>
      <c r="N24" s="43"/>
      <c r="O24" s="54">
        <f t="shared" si="0"/>
        <v>465</v>
      </c>
      <c r="Q24" s="14"/>
    </row>
    <row r="25" spans="1:17" ht="13.5" thickBot="1">
      <c r="A25" s="60" t="s">
        <v>43</v>
      </c>
      <c r="B25" s="52">
        <v>5475</v>
      </c>
      <c r="C25" s="52">
        <v>4812</v>
      </c>
      <c r="D25" s="52">
        <v>4444</v>
      </c>
      <c r="E25" s="52">
        <v>5691</v>
      </c>
      <c r="F25" s="52">
        <v>2931</v>
      </c>
      <c r="G25" s="52">
        <v>3676</v>
      </c>
      <c r="H25" s="52">
        <v>2709</v>
      </c>
      <c r="I25" s="52"/>
      <c r="J25" s="52"/>
      <c r="K25" s="52"/>
      <c r="L25" s="52"/>
      <c r="M25" s="53"/>
      <c r="N25" s="43"/>
      <c r="O25" s="55">
        <f>SUM(O6:O24)</f>
        <v>29738</v>
      </c>
      <c r="Q25" s="14"/>
    </row>
    <row r="26" ht="20.25" customHeight="1" thickBot="1"/>
    <row r="27" spans="1:15" ht="18.75" thickBot="1">
      <c r="A27" s="1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0</v>
      </c>
      <c r="C30" s="50">
        <v>235</v>
      </c>
      <c r="D30" s="50">
        <v>0</v>
      </c>
      <c r="E30" s="50">
        <v>0</v>
      </c>
      <c r="F30" s="50">
        <v>90</v>
      </c>
      <c r="G30" s="50">
        <v>67</v>
      </c>
      <c r="H30" s="50">
        <v>0</v>
      </c>
      <c r="I30" s="50">
        <v>0</v>
      </c>
      <c r="J30" s="50">
        <v>51</v>
      </c>
      <c r="K30" s="50">
        <v>99</v>
      </c>
      <c r="L30" s="50">
        <v>190</v>
      </c>
      <c r="M30" s="51">
        <v>10</v>
      </c>
      <c r="N30" s="43"/>
      <c r="O30" s="54">
        <f>SUM(B30:M30)</f>
        <v>742</v>
      </c>
    </row>
    <row r="31" spans="1:15" ht="12.75">
      <c r="A31" s="58" t="s">
        <v>25</v>
      </c>
      <c r="B31" s="50">
        <v>60</v>
      </c>
      <c r="C31" s="50">
        <v>10</v>
      </c>
      <c r="D31" s="50">
        <v>97</v>
      </c>
      <c r="E31" s="50">
        <v>0</v>
      </c>
      <c r="F31" s="50">
        <v>2515</v>
      </c>
      <c r="G31" s="50">
        <v>55</v>
      </c>
      <c r="H31" s="50">
        <v>0</v>
      </c>
      <c r="I31" s="50">
        <v>1303</v>
      </c>
      <c r="J31" s="50">
        <v>158</v>
      </c>
      <c r="K31" s="50">
        <v>448</v>
      </c>
      <c r="L31" s="50">
        <v>85</v>
      </c>
      <c r="M31" s="51">
        <v>160</v>
      </c>
      <c r="N31" s="43"/>
      <c r="O31" s="54">
        <f aca="true" t="shared" si="1" ref="O31:O48">SUM(B31:M31)</f>
        <v>4891</v>
      </c>
    </row>
    <row r="32" spans="1:15" ht="12.75">
      <c r="A32" s="58" t="s">
        <v>26</v>
      </c>
      <c r="B32" s="50">
        <v>137</v>
      </c>
      <c r="C32" s="50">
        <v>637</v>
      </c>
      <c r="D32" s="50">
        <v>374</v>
      </c>
      <c r="E32" s="50">
        <v>126</v>
      </c>
      <c r="F32" s="50">
        <v>343</v>
      </c>
      <c r="G32" s="50">
        <v>169</v>
      </c>
      <c r="H32" s="50">
        <v>312</v>
      </c>
      <c r="I32" s="50">
        <v>355</v>
      </c>
      <c r="J32" s="50">
        <v>236</v>
      </c>
      <c r="K32" s="50">
        <v>318</v>
      </c>
      <c r="L32" s="50">
        <v>541</v>
      </c>
      <c r="M32" s="51">
        <v>379</v>
      </c>
      <c r="N32" s="43"/>
      <c r="O32" s="54">
        <f t="shared" si="1"/>
        <v>3927</v>
      </c>
    </row>
    <row r="33" spans="1:15" ht="12.75">
      <c r="A33" s="58" t="s">
        <v>27</v>
      </c>
      <c r="B33" s="50">
        <v>35</v>
      </c>
      <c r="C33" s="50">
        <v>121</v>
      </c>
      <c r="D33" s="50">
        <v>15</v>
      </c>
      <c r="E33" s="50">
        <v>0</v>
      </c>
      <c r="F33" s="50">
        <v>30</v>
      </c>
      <c r="G33" s="50">
        <v>46</v>
      </c>
      <c r="H33" s="50">
        <v>0</v>
      </c>
      <c r="I33" s="50">
        <v>0</v>
      </c>
      <c r="J33" s="50">
        <v>15</v>
      </c>
      <c r="K33" s="50">
        <v>0</v>
      </c>
      <c r="L33" s="50">
        <v>10</v>
      </c>
      <c r="M33" s="51">
        <v>0</v>
      </c>
      <c r="N33" s="43"/>
      <c r="O33" s="54">
        <f t="shared" si="1"/>
        <v>272</v>
      </c>
    </row>
    <row r="34" spans="1:15" ht="12.75">
      <c r="A34" s="58" t="s">
        <v>28</v>
      </c>
      <c r="B34" s="50">
        <v>82</v>
      </c>
      <c r="C34" s="50">
        <v>75</v>
      </c>
      <c r="D34" s="50">
        <v>48</v>
      </c>
      <c r="E34" s="50">
        <v>21</v>
      </c>
      <c r="F34" s="50">
        <v>0</v>
      </c>
      <c r="G34" s="50">
        <v>0</v>
      </c>
      <c r="H34" s="50">
        <v>0</v>
      </c>
      <c r="I34" s="50">
        <v>81</v>
      </c>
      <c r="J34" s="50">
        <v>62</v>
      </c>
      <c r="K34" s="50">
        <v>0</v>
      </c>
      <c r="L34" s="50">
        <v>55</v>
      </c>
      <c r="M34" s="51">
        <v>0</v>
      </c>
      <c r="N34" s="43"/>
      <c r="O34" s="54">
        <f t="shared" si="1"/>
        <v>424</v>
      </c>
    </row>
    <row r="35" spans="1:15" ht="12.75">
      <c r="A35" s="58" t="s">
        <v>29</v>
      </c>
      <c r="B35" s="50">
        <v>36</v>
      </c>
      <c r="C35" s="50">
        <v>0</v>
      </c>
      <c r="D35" s="50">
        <v>70</v>
      </c>
      <c r="E35" s="50">
        <v>34</v>
      </c>
      <c r="F35" s="50">
        <v>45</v>
      </c>
      <c r="G35" s="50">
        <v>430</v>
      </c>
      <c r="H35" s="50">
        <v>0</v>
      </c>
      <c r="I35" s="50">
        <v>0</v>
      </c>
      <c r="J35" s="50">
        <v>251</v>
      </c>
      <c r="K35" s="50">
        <v>275</v>
      </c>
      <c r="L35" s="50">
        <v>0</v>
      </c>
      <c r="M35" s="51">
        <v>0</v>
      </c>
      <c r="N35" s="43"/>
      <c r="O35" s="54">
        <f t="shared" si="1"/>
        <v>1141</v>
      </c>
    </row>
    <row r="36" spans="1:15" ht="12.75">
      <c r="A36" s="58" t="s">
        <v>30</v>
      </c>
      <c r="B36" s="50">
        <v>222</v>
      </c>
      <c r="C36" s="50">
        <v>55</v>
      </c>
      <c r="D36" s="50">
        <v>184</v>
      </c>
      <c r="E36" s="50">
        <v>129</v>
      </c>
      <c r="F36" s="50">
        <v>234</v>
      </c>
      <c r="G36" s="50">
        <v>141</v>
      </c>
      <c r="H36" s="50">
        <v>105</v>
      </c>
      <c r="I36" s="50">
        <v>57</v>
      </c>
      <c r="J36" s="50">
        <v>253</v>
      </c>
      <c r="K36" s="50">
        <v>318</v>
      </c>
      <c r="L36" s="50">
        <v>66</v>
      </c>
      <c r="M36" s="51">
        <v>20</v>
      </c>
      <c r="N36" s="43"/>
      <c r="O36" s="54">
        <f t="shared" si="1"/>
        <v>1784</v>
      </c>
    </row>
    <row r="37" spans="1:15" ht="12.75">
      <c r="A37" s="58" t="s">
        <v>31</v>
      </c>
      <c r="B37" s="50">
        <v>51</v>
      </c>
      <c r="C37" s="50">
        <v>73</v>
      </c>
      <c r="D37" s="50">
        <v>31</v>
      </c>
      <c r="E37" s="50">
        <v>0</v>
      </c>
      <c r="F37" s="50">
        <v>38</v>
      </c>
      <c r="G37" s="50">
        <v>23</v>
      </c>
      <c r="H37" s="50">
        <v>0</v>
      </c>
      <c r="I37" s="50">
        <v>0</v>
      </c>
      <c r="J37" s="50">
        <v>41</v>
      </c>
      <c r="K37" s="50">
        <v>490</v>
      </c>
      <c r="L37" s="50">
        <v>20</v>
      </c>
      <c r="M37" s="51">
        <v>0</v>
      </c>
      <c r="N37" s="43"/>
      <c r="O37" s="54">
        <f t="shared" si="1"/>
        <v>767</v>
      </c>
    </row>
    <row r="38" spans="1:15" ht="12.75">
      <c r="A38" s="58" t="s">
        <v>32</v>
      </c>
      <c r="B38" s="50">
        <v>0</v>
      </c>
      <c r="C38" s="50">
        <v>0</v>
      </c>
      <c r="D38" s="50">
        <v>121</v>
      </c>
      <c r="E38" s="50">
        <v>50</v>
      </c>
      <c r="F38" s="50">
        <v>42</v>
      </c>
      <c r="G38" s="50">
        <v>240</v>
      </c>
      <c r="H38" s="50">
        <v>0</v>
      </c>
      <c r="I38" s="50">
        <v>10</v>
      </c>
      <c r="J38" s="50">
        <v>143</v>
      </c>
      <c r="K38" s="50">
        <v>85</v>
      </c>
      <c r="L38" s="50">
        <v>26</v>
      </c>
      <c r="M38" s="51">
        <v>125</v>
      </c>
      <c r="N38" s="43"/>
      <c r="O38" s="54">
        <f t="shared" si="1"/>
        <v>842</v>
      </c>
    </row>
    <row r="39" spans="1:15" ht="12.75">
      <c r="A39" s="58" t="s">
        <v>33</v>
      </c>
      <c r="B39" s="50">
        <v>20</v>
      </c>
      <c r="C39" s="50">
        <v>696</v>
      </c>
      <c r="D39" s="50">
        <v>65</v>
      </c>
      <c r="E39" s="50">
        <v>14</v>
      </c>
      <c r="F39" s="50">
        <v>40</v>
      </c>
      <c r="G39" s="50">
        <v>215</v>
      </c>
      <c r="H39" s="50">
        <v>1515</v>
      </c>
      <c r="I39" s="50">
        <v>184</v>
      </c>
      <c r="J39" s="50">
        <v>588</v>
      </c>
      <c r="K39" s="50">
        <v>164</v>
      </c>
      <c r="L39" s="50">
        <v>219</v>
      </c>
      <c r="M39" s="51">
        <v>1094</v>
      </c>
      <c r="N39" s="43"/>
      <c r="O39" s="54">
        <f t="shared" si="1"/>
        <v>4814</v>
      </c>
    </row>
    <row r="40" spans="1:15" ht="12.75">
      <c r="A40" s="58" t="s">
        <v>34</v>
      </c>
      <c r="B40" s="50">
        <v>639</v>
      </c>
      <c r="C40" s="50">
        <v>659</v>
      </c>
      <c r="D40" s="50">
        <v>987</v>
      </c>
      <c r="E40" s="50">
        <v>720</v>
      </c>
      <c r="F40" s="50">
        <v>967</v>
      </c>
      <c r="G40" s="50">
        <v>2364</v>
      </c>
      <c r="H40" s="50">
        <v>590</v>
      </c>
      <c r="I40" s="50">
        <v>1268</v>
      </c>
      <c r="J40" s="50">
        <v>1512</v>
      </c>
      <c r="K40" s="50">
        <v>1775</v>
      </c>
      <c r="L40" s="50">
        <v>1523</v>
      </c>
      <c r="M40" s="51">
        <v>1434</v>
      </c>
      <c r="N40" s="43"/>
      <c r="O40" s="54">
        <f t="shared" si="1"/>
        <v>14438</v>
      </c>
    </row>
    <row r="41" spans="1:15" ht="12.75">
      <c r="A41" s="58" t="s">
        <v>35</v>
      </c>
      <c r="B41" s="50">
        <v>850</v>
      </c>
      <c r="C41" s="50">
        <v>468</v>
      </c>
      <c r="D41" s="50">
        <v>792</v>
      </c>
      <c r="E41" s="50">
        <v>653</v>
      </c>
      <c r="F41" s="50">
        <v>306</v>
      </c>
      <c r="G41" s="50">
        <v>174</v>
      </c>
      <c r="H41" s="50">
        <v>195</v>
      </c>
      <c r="I41" s="50">
        <v>644</v>
      </c>
      <c r="J41" s="50">
        <v>367</v>
      </c>
      <c r="K41" s="50">
        <v>789</v>
      </c>
      <c r="L41" s="50">
        <v>317</v>
      </c>
      <c r="M41" s="51">
        <v>450</v>
      </c>
      <c r="N41" s="43"/>
      <c r="O41" s="54">
        <f t="shared" si="1"/>
        <v>6005</v>
      </c>
    </row>
    <row r="42" spans="1:15" ht="12.75">
      <c r="A42" s="58" t="s">
        <v>36</v>
      </c>
      <c r="B42" s="50">
        <v>191</v>
      </c>
      <c r="C42" s="50">
        <v>70</v>
      </c>
      <c r="D42" s="50">
        <v>69</v>
      </c>
      <c r="E42" s="50">
        <v>32</v>
      </c>
      <c r="F42" s="50">
        <v>106</v>
      </c>
      <c r="G42" s="50">
        <v>0</v>
      </c>
      <c r="H42" s="50">
        <v>0</v>
      </c>
      <c r="I42" s="50">
        <v>25</v>
      </c>
      <c r="J42" s="50">
        <v>0</v>
      </c>
      <c r="K42" s="50">
        <v>210</v>
      </c>
      <c r="L42" s="50">
        <v>151</v>
      </c>
      <c r="M42" s="51">
        <v>237</v>
      </c>
      <c r="N42" s="43"/>
      <c r="O42" s="54">
        <f t="shared" si="1"/>
        <v>1091</v>
      </c>
    </row>
    <row r="43" spans="1:15" ht="12.75">
      <c r="A43" s="58" t="s">
        <v>37</v>
      </c>
      <c r="B43" s="50">
        <v>75</v>
      </c>
      <c r="C43" s="50">
        <v>129</v>
      </c>
      <c r="D43" s="50">
        <v>0</v>
      </c>
      <c r="E43" s="50">
        <v>496</v>
      </c>
      <c r="F43" s="50">
        <v>71</v>
      </c>
      <c r="G43" s="50">
        <v>31</v>
      </c>
      <c r="H43" s="50">
        <v>64</v>
      </c>
      <c r="I43" s="50">
        <v>45</v>
      </c>
      <c r="J43" s="50">
        <v>78</v>
      </c>
      <c r="K43" s="50">
        <v>436</v>
      </c>
      <c r="L43" s="50">
        <v>14</v>
      </c>
      <c r="M43" s="51">
        <v>116</v>
      </c>
      <c r="N43" s="43"/>
      <c r="O43" s="54">
        <f t="shared" si="1"/>
        <v>1555</v>
      </c>
    </row>
    <row r="44" spans="1:15" ht="12.75">
      <c r="A44" s="58" t="s">
        <v>38</v>
      </c>
      <c r="B44" s="50">
        <v>210</v>
      </c>
      <c r="C44" s="50">
        <v>15</v>
      </c>
      <c r="D44" s="50">
        <v>0</v>
      </c>
      <c r="E44" s="50">
        <v>561</v>
      </c>
      <c r="F44" s="50">
        <v>0</v>
      </c>
      <c r="G44" s="50">
        <v>12</v>
      </c>
      <c r="H44" s="50">
        <v>0</v>
      </c>
      <c r="I44" s="50">
        <v>625</v>
      </c>
      <c r="J44" s="50">
        <v>198</v>
      </c>
      <c r="K44" s="50">
        <v>649</v>
      </c>
      <c r="L44" s="50">
        <v>494</v>
      </c>
      <c r="M44" s="51">
        <v>13</v>
      </c>
      <c r="N44" s="43"/>
      <c r="O44" s="54">
        <f t="shared" si="1"/>
        <v>2777</v>
      </c>
    </row>
    <row r="45" spans="1:15" ht="12.75">
      <c r="A45" s="58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60</v>
      </c>
      <c r="J45" s="50">
        <v>0</v>
      </c>
      <c r="K45" s="50">
        <v>525</v>
      </c>
      <c r="L45" s="50">
        <v>0</v>
      </c>
      <c r="M45" s="51">
        <v>15</v>
      </c>
      <c r="N45" s="43"/>
      <c r="O45" s="54">
        <f t="shared" si="1"/>
        <v>600</v>
      </c>
    </row>
    <row r="46" spans="1:15" ht="12.75">
      <c r="A46" s="58" t="s">
        <v>40</v>
      </c>
      <c r="B46" s="50">
        <v>164</v>
      </c>
      <c r="C46" s="50">
        <v>238</v>
      </c>
      <c r="D46" s="50">
        <v>107</v>
      </c>
      <c r="E46" s="50">
        <v>90</v>
      </c>
      <c r="F46" s="50">
        <v>0</v>
      </c>
      <c r="G46" s="50">
        <v>110</v>
      </c>
      <c r="H46" s="50">
        <v>0</v>
      </c>
      <c r="I46" s="50">
        <v>94</v>
      </c>
      <c r="J46" s="50">
        <v>92</v>
      </c>
      <c r="K46" s="50">
        <v>304</v>
      </c>
      <c r="L46" s="50">
        <v>100</v>
      </c>
      <c r="M46" s="51">
        <v>41</v>
      </c>
      <c r="N46" s="43"/>
      <c r="O46" s="54">
        <f t="shared" si="1"/>
        <v>1340</v>
      </c>
    </row>
    <row r="47" spans="1:15" ht="12.75">
      <c r="A47" s="58" t="s">
        <v>41</v>
      </c>
      <c r="B47" s="50">
        <v>103</v>
      </c>
      <c r="C47" s="50">
        <v>74</v>
      </c>
      <c r="D47" s="50">
        <v>65</v>
      </c>
      <c r="E47" s="50">
        <v>59</v>
      </c>
      <c r="F47" s="50">
        <v>20</v>
      </c>
      <c r="G47" s="50">
        <v>70</v>
      </c>
      <c r="H47" s="50">
        <v>69</v>
      </c>
      <c r="I47" s="50">
        <v>23</v>
      </c>
      <c r="J47" s="50">
        <v>55</v>
      </c>
      <c r="K47" s="50">
        <v>40</v>
      </c>
      <c r="L47" s="50">
        <v>31</v>
      </c>
      <c r="M47" s="51">
        <v>99</v>
      </c>
      <c r="N47" s="43"/>
      <c r="O47" s="54">
        <f t="shared" si="1"/>
        <v>708</v>
      </c>
    </row>
    <row r="48" spans="1:15" ht="12.75">
      <c r="A48" s="59" t="s">
        <v>42</v>
      </c>
      <c r="B48" s="50">
        <v>187</v>
      </c>
      <c r="C48" s="50">
        <v>360</v>
      </c>
      <c r="D48" s="50">
        <v>10</v>
      </c>
      <c r="E48" s="50">
        <v>0</v>
      </c>
      <c r="F48" s="50">
        <v>113</v>
      </c>
      <c r="G48" s="50">
        <v>38</v>
      </c>
      <c r="H48" s="50">
        <v>38</v>
      </c>
      <c r="I48" s="50">
        <v>156</v>
      </c>
      <c r="J48" s="50">
        <v>186</v>
      </c>
      <c r="K48" s="50">
        <v>147</v>
      </c>
      <c r="L48" s="50">
        <v>245</v>
      </c>
      <c r="M48" s="51">
        <v>0</v>
      </c>
      <c r="N48" s="43"/>
      <c r="O48" s="54">
        <f t="shared" si="1"/>
        <v>1480</v>
      </c>
    </row>
    <row r="49" spans="1:15" ht="13.5" thickBot="1">
      <c r="A49" s="60" t="s">
        <v>43</v>
      </c>
      <c r="B49" s="52">
        <v>3062</v>
      </c>
      <c r="C49" s="52">
        <v>3915</v>
      </c>
      <c r="D49" s="52">
        <v>3035</v>
      </c>
      <c r="E49" s="52">
        <v>2985</v>
      </c>
      <c r="F49" s="52">
        <v>4960</v>
      </c>
      <c r="G49" s="52">
        <v>4185</v>
      </c>
      <c r="H49" s="52">
        <v>2888</v>
      </c>
      <c r="I49" s="52">
        <v>4930</v>
      </c>
      <c r="J49" s="52">
        <v>4286</v>
      </c>
      <c r="K49" s="52">
        <v>7072</v>
      </c>
      <c r="L49" s="52">
        <v>4087</v>
      </c>
      <c r="M49" s="53">
        <v>4193</v>
      </c>
      <c r="N49" s="43"/>
      <c r="O49" s="55">
        <f>SUM(O30:O48)</f>
        <v>49598</v>
      </c>
    </row>
    <row r="50" ht="13.5" thickBot="1"/>
    <row r="51" spans="1:15" ht="18.75" thickBot="1">
      <c r="A51" s="1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43"/>
      <c r="O51" s="43"/>
    </row>
    <row r="52" spans="1:15" ht="13.5" thickBot="1">
      <c r="A52" s="44"/>
      <c r="B52" s="45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3"/>
      <c r="O52" s="43"/>
    </row>
    <row r="53" spans="1:15" ht="12.75">
      <c r="A53" s="61" t="s">
        <v>23</v>
      </c>
      <c r="B53" s="47" t="s">
        <v>7</v>
      </c>
      <c r="C53" s="47" t="s">
        <v>8</v>
      </c>
      <c r="D53" s="47" t="s">
        <v>9</v>
      </c>
      <c r="E53" s="47" t="s">
        <v>10</v>
      </c>
      <c r="F53" s="47" t="s">
        <v>11</v>
      </c>
      <c r="G53" s="47" t="s">
        <v>12</v>
      </c>
      <c r="H53" s="47" t="s">
        <v>13</v>
      </c>
      <c r="I53" s="47" t="s">
        <v>14</v>
      </c>
      <c r="J53" s="47" t="s">
        <v>15</v>
      </c>
      <c r="K53" s="47" t="s">
        <v>16</v>
      </c>
      <c r="L53" s="47" t="s">
        <v>17</v>
      </c>
      <c r="M53" s="48" t="s">
        <v>18</v>
      </c>
      <c r="N53" s="43"/>
      <c r="O53" s="49" t="s">
        <v>45</v>
      </c>
    </row>
    <row r="54" spans="1:15" ht="12.75">
      <c r="A54" s="58" t="s">
        <v>24</v>
      </c>
      <c r="B54" s="50">
        <v>0</v>
      </c>
      <c r="C54" s="50">
        <v>20</v>
      </c>
      <c r="D54" s="50">
        <v>13</v>
      </c>
      <c r="E54" s="50">
        <v>13</v>
      </c>
      <c r="F54" s="50">
        <v>230</v>
      </c>
      <c r="G54" s="50">
        <v>0</v>
      </c>
      <c r="H54" s="50">
        <v>0</v>
      </c>
      <c r="I54" s="50">
        <v>0</v>
      </c>
      <c r="J54" s="50">
        <v>0</v>
      </c>
      <c r="K54" s="50">
        <v>29</v>
      </c>
      <c r="L54" s="50">
        <v>130</v>
      </c>
      <c r="M54" s="51">
        <v>0</v>
      </c>
      <c r="N54" s="43"/>
      <c r="O54" s="54">
        <v>435</v>
      </c>
    </row>
    <row r="55" spans="1:15" ht="12.75">
      <c r="A55" s="58" t="s">
        <v>25</v>
      </c>
      <c r="B55" s="50">
        <v>20</v>
      </c>
      <c r="C55" s="50">
        <v>0</v>
      </c>
      <c r="D55" s="50">
        <v>12</v>
      </c>
      <c r="E55" s="50">
        <v>970</v>
      </c>
      <c r="F55" s="50">
        <v>526</v>
      </c>
      <c r="G55" s="50">
        <v>42</v>
      </c>
      <c r="H55" s="50">
        <v>43</v>
      </c>
      <c r="I55" s="50">
        <v>20</v>
      </c>
      <c r="J55" s="50">
        <v>500</v>
      </c>
      <c r="K55" s="50">
        <v>172</v>
      </c>
      <c r="L55" s="50">
        <v>13</v>
      </c>
      <c r="M55" s="51">
        <v>111</v>
      </c>
      <c r="N55" s="43"/>
      <c r="O55" s="54">
        <v>2429</v>
      </c>
    </row>
    <row r="56" spans="1:15" ht="12.75">
      <c r="A56" s="58" t="s">
        <v>26</v>
      </c>
      <c r="B56" s="50">
        <v>87</v>
      </c>
      <c r="C56" s="50">
        <v>344</v>
      </c>
      <c r="D56" s="50">
        <v>301</v>
      </c>
      <c r="E56" s="50">
        <v>333</v>
      </c>
      <c r="F56" s="50">
        <v>1134</v>
      </c>
      <c r="G56" s="50">
        <v>311</v>
      </c>
      <c r="H56" s="50">
        <v>228</v>
      </c>
      <c r="I56" s="50">
        <v>432</v>
      </c>
      <c r="J56" s="50">
        <v>90</v>
      </c>
      <c r="K56" s="50">
        <v>318</v>
      </c>
      <c r="L56" s="50">
        <v>483</v>
      </c>
      <c r="M56" s="51">
        <v>263</v>
      </c>
      <c r="N56" s="43"/>
      <c r="O56" s="54">
        <v>4324</v>
      </c>
    </row>
    <row r="57" spans="1:15" ht="12.75">
      <c r="A57" s="58" t="s">
        <v>27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25</v>
      </c>
      <c r="J57" s="50">
        <v>0</v>
      </c>
      <c r="K57" s="50">
        <v>83</v>
      </c>
      <c r="L57" s="50">
        <v>61</v>
      </c>
      <c r="M57" s="51">
        <v>37</v>
      </c>
      <c r="N57" s="43"/>
      <c r="O57" s="54">
        <v>206</v>
      </c>
    </row>
    <row r="58" spans="1:15" ht="12.75">
      <c r="A58" s="58" t="s">
        <v>28</v>
      </c>
      <c r="B58" s="50">
        <v>99</v>
      </c>
      <c r="C58" s="50">
        <v>16</v>
      </c>
      <c r="D58" s="50">
        <v>125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10</v>
      </c>
      <c r="K58" s="50">
        <v>81</v>
      </c>
      <c r="L58" s="50">
        <v>99</v>
      </c>
      <c r="M58" s="51">
        <v>24</v>
      </c>
      <c r="N58" s="43"/>
      <c r="O58" s="54">
        <v>454</v>
      </c>
    </row>
    <row r="59" spans="1:15" ht="12.75">
      <c r="A59" s="58" t="s">
        <v>29</v>
      </c>
      <c r="B59" s="50">
        <v>0</v>
      </c>
      <c r="C59" s="50">
        <v>2</v>
      </c>
      <c r="D59" s="50">
        <v>0</v>
      </c>
      <c r="E59" s="50">
        <v>32</v>
      </c>
      <c r="F59" s="50">
        <v>20</v>
      </c>
      <c r="G59" s="50">
        <v>11</v>
      </c>
      <c r="H59" s="50">
        <v>0</v>
      </c>
      <c r="I59" s="50">
        <v>0</v>
      </c>
      <c r="J59" s="50">
        <v>0</v>
      </c>
      <c r="K59" s="50">
        <v>120</v>
      </c>
      <c r="L59" s="50">
        <v>15</v>
      </c>
      <c r="M59" s="51">
        <v>0</v>
      </c>
      <c r="N59" s="43"/>
      <c r="O59" s="54">
        <v>200</v>
      </c>
    </row>
    <row r="60" spans="1:15" ht="12.75">
      <c r="A60" s="58" t="s">
        <v>30</v>
      </c>
      <c r="B60" s="50">
        <v>17</v>
      </c>
      <c r="C60" s="50">
        <v>275</v>
      </c>
      <c r="D60" s="50">
        <v>0</v>
      </c>
      <c r="E60" s="50">
        <v>60</v>
      </c>
      <c r="F60" s="50">
        <v>12</v>
      </c>
      <c r="G60" s="50">
        <v>50</v>
      </c>
      <c r="H60" s="50">
        <v>0</v>
      </c>
      <c r="I60" s="50">
        <v>104</v>
      </c>
      <c r="J60" s="50">
        <v>166</v>
      </c>
      <c r="K60" s="50">
        <v>120</v>
      </c>
      <c r="L60" s="50">
        <v>0</v>
      </c>
      <c r="M60" s="51">
        <v>20</v>
      </c>
      <c r="N60" s="43"/>
      <c r="O60" s="54">
        <v>824</v>
      </c>
    </row>
    <row r="61" spans="1:15" ht="12.75">
      <c r="A61" s="58" t="s">
        <v>31</v>
      </c>
      <c r="B61" s="50">
        <v>0</v>
      </c>
      <c r="C61" s="50">
        <v>0</v>
      </c>
      <c r="D61" s="50">
        <v>19</v>
      </c>
      <c r="E61" s="50">
        <v>0</v>
      </c>
      <c r="F61" s="50">
        <v>0</v>
      </c>
      <c r="G61" s="50">
        <v>21</v>
      </c>
      <c r="H61" s="50">
        <v>12</v>
      </c>
      <c r="I61" s="50">
        <v>15</v>
      </c>
      <c r="J61" s="50">
        <v>44</v>
      </c>
      <c r="K61" s="50">
        <v>22</v>
      </c>
      <c r="L61" s="50">
        <v>83</v>
      </c>
      <c r="M61" s="51">
        <v>39</v>
      </c>
      <c r="N61" s="43"/>
      <c r="O61" s="54">
        <v>255</v>
      </c>
    </row>
    <row r="62" spans="1:15" ht="12.75">
      <c r="A62" s="58" t="s">
        <v>32</v>
      </c>
      <c r="B62" s="50">
        <v>10</v>
      </c>
      <c r="C62" s="50">
        <v>60</v>
      </c>
      <c r="D62" s="50">
        <v>0</v>
      </c>
      <c r="E62" s="50">
        <v>90</v>
      </c>
      <c r="F62" s="50">
        <v>0</v>
      </c>
      <c r="G62" s="50">
        <v>0</v>
      </c>
      <c r="H62" s="50">
        <v>30</v>
      </c>
      <c r="I62" s="50">
        <v>12</v>
      </c>
      <c r="J62" s="50">
        <v>46</v>
      </c>
      <c r="K62" s="50">
        <v>10</v>
      </c>
      <c r="L62" s="50">
        <v>0</v>
      </c>
      <c r="M62" s="51">
        <v>0</v>
      </c>
      <c r="N62" s="43"/>
      <c r="O62" s="54">
        <v>258</v>
      </c>
    </row>
    <row r="63" spans="1:15" ht="12.75">
      <c r="A63" s="58" t="s">
        <v>33</v>
      </c>
      <c r="B63" s="50">
        <v>0</v>
      </c>
      <c r="C63" s="50">
        <v>40</v>
      </c>
      <c r="D63" s="50">
        <v>10</v>
      </c>
      <c r="E63" s="50">
        <v>63</v>
      </c>
      <c r="F63" s="50">
        <v>96</v>
      </c>
      <c r="G63" s="50">
        <v>0</v>
      </c>
      <c r="H63" s="50">
        <v>12</v>
      </c>
      <c r="I63" s="50">
        <v>171</v>
      </c>
      <c r="J63" s="50">
        <v>110</v>
      </c>
      <c r="K63" s="50">
        <v>65</v>
      </c>
      <c r="L63" s="50">
        <v>205</v>
      </c>
      <c r="M63" s="51">
        <v>0</v>
      </c>
      <c r="N63" s="43"/>
      <c r="O63" s="54">
        <v>772</v>
      </c>
    </row>
    <row r="64" spans="1:15" ht="12.75">
      <c r="A64" s="58" t="s">
        <v>34</v>
      </c>
      <c r="B64" s="50">
        <v>220</v>
      </c>
      <c r="C64" s="50">
        <v>299</v>
      </c>
      <c r="D64" s="50">
        <v>686</v>
      </c>
      <c r="E64" s="50">
        <v>171</v>
      </c>
      <c r="F64" s="50">
        <v>575</v>
      </c>
      <c r="G64" s="50">
        <v>234</v>
      </c>
      <c r="H64" s="50">
        <v>247</v>
      </c>
      <c r="I64" s="50">
        <v>536</v>
      </c>
      <c r="J64" s="50">
        <v>2507</v>
      </c>
      <c r="K64" s="50">
        <v>970</v>
      </c>
      <c r="L64" s="50">
        <v>811</v>
      </c>
      <c r="M64" s="51">
        <v>547</v>
      </c>
      <c r="N64" s="43"/>
      <c r="O64" s="54">
        <v>7803</v>
      </c>
    </row>
    <row r="65" spans="1:15" ht="12.75">
      <c r="A65" s="58" t="s">
        <v>35</v>
      </c>
      <c r="B65" s="50">
        <v>189</v>
      </c>
      <c r="C65" s="50">
        <v>36</v>
      </c>
      <c r="D65" s="50">
        <v>240</v>
      </c>
      <c r="E65" s="50">
        <v>0</v>
      </c>
      <c r="F65" s="50">
        <v>42</v>
      </c>
      <c r="G65" s="50">
        <v>275</v>
      </c>
      <c r="H65" s="50">
        <v>290</v>
      </c>
      <c r="I65" s="50">
        <v>133</v>
      </c>
      <c r="J65" s="50">
        <v>182</v>
      </c>
      <c r="K65" s="50">
        <v>335</v>
      </c>
      <c r="L65" s="50">
        <v>420</v>
      </c>
      <c r="M65" s="51">
        <v>139</v>
      </c>
      <c r="N65" s="43"/>
      <c r="O65" s="54">
        <v>2281</v>
      </c>
    </row>
    <row r="66" spans="1:15" ht="12.75">
      <c r="A66" s="58" t="s">
        <v>36</v>
      </c>
      <c r="B66" s="50">
        <v>25</v>
      </c>
      <c r="C66" s="50">
        <v>15</v>
      </c>
      <c r="D66" s="50">
        <v>0</v>
      </c>
      <c r="E66" s="50">
        <v>0</v>
      </c>
      <c r="F66" s="50">
        <v>15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15</v>
      </c>
      <c r="M66" s="51">
        <v>29</v>
      </c>
      <c r="N66" s="43"/>
      <c r="O66" s="54">
        <v>99</v>
      </c>
    </row>
    <row r="67" spans="1:15" ht="12.75">
      <c r="A67" s="58" t="s">
        <v>37</v>
      </c>
      <c r="B67" s="50">
        <v>210</v>
      </c>
      <c r="C67" s="50">
        <v>210</v>
      </c>
      <c r="D67" s="50">
        <v>80</v>
      </c>
      <c r="E67" s="50">
        <v>60</v>
      </c>
      <c r="F67" s="50">
        <v>64</v>
      </c>
      <c r="G67" s="50">
        <v>75</v>
      </c>
      <c r="H67" s="50">
        <v>15</v>
      </c>
      <c r="I67" s="50">
        <v>0</v>
      </c>
      <c r="J67" s="50">
        <v>0</v>
      </c>
      <c r="K67" s="50">
        <v>79</v>
      </c>
      <c r="L67" s="50">
        <v>16</v>
      </c>
      <c r="M67" s="51">
        <v>91</v>
      </c>
      <c r="N67" s="43"/>
      <c r="O67" s="54">
        <v>900</v>
      </c>
    </row>
    <row r="68" spans="1:15" ht="12.75">
      <c r="A68" s="58" t="s">
        <v>38</v>
      </c>
      <c r="B68" s="50">
        <v>28</v>
      </c>
      <c r="C68" s="50">
        <v>0</v>
      </c>
      <c r="D68" s="50">
        <v>96</v>
      </c>
      <c r="E68" s="50">
        <v>0</v>
      </c>
      <c r="F68" s="50">
        <v>254</v>
      </c>
      <c r="G68" s="50">
        <v>0</v>
      </c>
      <c r="H68" s="50">
        <v>0</v>
      </c>
      <c r="I68" s="50">
        <v>85</v>
      </c>
      <c r="J68" s="50">
        <v>19</v>
      </c>
      <c r="K68" s="50">
        <v>0</v>
      </c>
      <c r="L68" s="50">
        <v>0</v>
      </c>
      <c r="M68" s="51">
        <v>0</v>
      </c>
      <c r="N68" s="43"/>
      <c r="O68" s="54">
        <v>482</v>
      </c>
    </row>
    <row r="69" spans="1:15" ht="12.75">
      <c r="A69" s="58" t="s">
        <v>39</v>
      </c>
      <c r="B69" s="50">
        <v>88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80</v>
      </c>
      <c r="L69" s="50">
        <v>20</v>
      </c>
      <c r="M69" s="51">
        <v>0</v>
      </c>
      <c r="N69" s="43"/>
      <c r="O69" s="54">
        <v>188</v>
      </c>
    </row>
    <row r="70" spans="1:15" ht="12.75">
      <c r="A70" s="58" t="s">
        <v>40</v>
      </c>
      <c r="B70" s="50">
        <v>9</v>
      </c>
      <c r="C70" s="50">
        <v>0</v>
      </c>
      <c r="D70" s="50">
        <v>10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44</v>
      </c>
      <c r="K70" s="50">
        <v>20</v>
      </c>
      <c r="L70" s="50">
        <v>0</v>
      </c>
      <c r="M70" s="51">
        <v>0</v>
      </c>
      <c r="N70" s="43"/>
      <c r="O70" s="54">
        <v>83</v>
      </c>
    </row>
    <row r="71" spans="1:15" ht="12.75">
      <c r="A71" s="58" t="s">
        <v>41</v>
      </c>
      <c r="B71" s="50">
        <v>77</v>
      </c>
      <c r="C71" s="50">
        <v>124</v>
      </c>
      <c r="D71" s="50">
        <v>133</v>
      </c>
      <c r="E71" s="50">
        <v>38</v>
      </c>
      <c r="F71" s="50">
        <v>25</v>
      </c>
      <c r="G71" s="50">
        <v>35</v>
      </c>
      <c r="H71" s="50">
        <v>0</v>
      </c>
      <c r="I71" s="50">
        <v>10</v>
      </c>
      <c r="J71" s="50">
        <v>116</v>
      </c>
      <c r="K71" s="50">
        <v>43</v>
      </c>
      <c r="L71" s="50">
        <v>17</v>
      </c>
      <c r="M71" s="51">
        <v>17</v>
      </c>
      <c r="N71" s="43"/>
      <c r="O71" s="54">
        <v>635</v>
      </c>
    </row>
    <row r="72" spans="1:15" ht="12.75">
      <c r="A72" s="59" t="s">
        <v>42</v>
      </c>
      <c r="B72" s="50">
        <v>65</v>
      </c>
      <c r="C72" s="50">
        <v>134</v>
      </c>
      <c r="D72" s="50">
        <v>212</v>
      </c>
      <c r="E72" s="50">
        <v>184</v>
      </c>
      <c r="F72" s="50">
        <v>47</v>
      </c>
      <c r="G72" s="50">
        <v>91</v>
      </c>
      <c r="H72" s="50">
        <v>52</v>
      </c>
      <c r="I72" s="50">
        <v>258</v>
      </c>
      <c r="J72" s="50">
        <v>34</v>
      </c>
      <c r="K72" s="50">
        <v>99</v>
      </c>
      <c r="L72" s="50">
        <v>41</v>
      </c>
      <c r="M72" s="51">
        <v>0</v>
      </c>
      <c r="N72" s="43"/>
      <c r="O72" s="54">
        <v>1217</v>
      </c>
    </row>
    <row r="73" spans="1:15" ht="13.5" thickBot="1">
      <c r="A73" s="60" t="s">
        <v>43</v>
      </c>
      <c r="B73" s="52">
        <v>1144</v>
      </c>
      <c r="C73" s="52">
        <v>1575</v>
      </c>
      <c r="D73" s="52">
        <v>1937</v>
      </c>
      <c r="E73" s="52">
        <v>2014</v>
      </c>
      <c r="F73" s="52">
        <v>3040</v>
      </c>
      <c r="G73" s="52">
        <v>1145</v>
      </c>
      <c r="H73" s="52">
        <v>929</v>
      </c>
      <c r="I73" s="52">
        <v>1801</v>
      </c>
      <c r="J73" s="52">
        <v>3868</v>
      </c>
      <c r="K73" s="52">
        <v>2646</v>
      </c>
      <c r="L73" s="52">
        <v>2429</v>
      </c>
      <c r="M73" s="53">
        <v>1317</v>
      </c>
      <c r="N73" s="43"/>
      <c r="O7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 topLeftCell="A1">
      <selection activeCell="P5" sqref="P5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58</v>
      </c>
      <c r="C6" s="50">
        <v>12</v>
      </c>
      <c r="D6" s="50">
        <v>77</v>
      </c>
      <c r="E6" s="50">
        <v>0</v>
      </c>
      <c r="F6" s="50">
        <v>216</v>
      </c>
      <c r="G6" s="50">
        <v>15</v>
      </c>
      <c r="H6" s="50">
        <v>26</v>
      </c>
      <c r="I6" s="50"/>
      <c r="J6" s="50"/>
      <c r="K6" s="50"/>
      <c r="L6" s="50"/>
      <c r="M6" s="51"/>
      <c r="N6" s="43"/>
      <c r="O6" s="54">
        <f>SUM(B6:M6)</f>
        <v>404</v>
      </c>
    </row>
    <row r="7" spans="1:15" ht="12.75">
      <c r="A7" s="62" t="s">
        <v>48</v>
      </c>
      <c r="B7" s="50">
        <v>1364</v>
      </c>
      <c r="C7" s="50">
        <v>1217</v>
      </c>
      <c r="D7" s="50">
        <v>598</v>
      </c>
      <c r="E7" s="50">
        <v>1161</v>
      </c>
      <c r="F7" s="50">
        <v>738</v>
      </c>
      <c r="G7" s="50">
        <v>598</v>
      </c>
      <c r="H7" s="50">
        <v>603</v>
      </c>
      <c r="I7" s="50"/>
      <c r="J7" s="50"/>
      <c r="K7" s="50"/>
      <c r="L7" s="50"/>
      <c r="M7" s="51"/>
      <c r="N7" s="43"/>
      <c r="O7" s="54">
        <f aca="true" t="shared" si="0" ref="O7:O23">SUM(B7:M7)</f>
        <v>6279</v>
      </c>
    </row>
    <row r="8" spans="1:15" ht="12.75">
      <c r="A8" s="62" t="s">
        <v>49</v>
      </c>
      <c r="B8" s="50">
        <v>1893</v>
      </c>
      <c r="C8" s="50">
        <v>1169</v>
      </c>
      <c r="D8" s="50">
        <v>2044</v>
      </c>
      <c r="E8" s="50">
        <v>2886</v>
      </c>
      <c r="F8" s="50">
        <v>818</v>
      </c>
      <c r="G8" s="50">
        <v>1341</v>
      </c>
      <c r="H8" s="50">
        <v>609</v>
      </c>
      <c r="I8" s="50"/>
      <c r="J8" s="50"/>
      <c r="K8" s="50"/>
      <c r="L8" s="50"/>
      <c r="M8" s="51"/>
      <c r="N8" s="43"/>
      <c r="O8" s="54">
        <f t="shared" si="0"/>
        <v>10760</v>
      </c>
    </row>
    <row r="9" spans="1:15" ht="12.75">
      <c r="A9" s="62" t="s">
        <v>50</v>
      </c>
      <c r="B9" s="50">
        <v>0</v>
      </c>
      <c r="C9" s="50">
        <v>0</v>
      </c>
      <c r="D9" s="50">
        <v>10</v>
      </c>
      <c r="E9" s="50">
        <v>47</v>
      </c>
      <c r="F9" s="50">
        <v>11</v>
      </c>
      <c r="G9" s="50">
        <v>25</v>
      </c>
      <c r="H9" s="50">
        <v>0</v>
      </c>
      <c r="I9" s="50"/>
      <c r="J9" s="50"/>
      <c r="K9" s="50"/>
      <c r="L9" s="50"/>
      <c r="M9" s="51"/>
      <c r="N9" s="43"/>
      <c r="O9" s="54">
        <f t="shared" si="0"/>
        <v>93</v>
      </c>
    </row>
    <row r="10" spans="1:15" ht="12.75">
      <c r="A10" s="62" t="s">
        <v>51</v>
      </c>
      <c r="B10" s="50">
        <v>518</v>
      </c>
      <c r="C10" s="50">
        <v>355</v>
      </c>
      <c r="D10" s="50">
        <v>220</v>
      </c>
      <c r="E10" s="50">
        <v>151</v>
      </c>
      <c r="F10" s="50">
        <v>341</v>
      </c>
      <c r="G10" s="50">
        <v>203</v>
      </c>
      <c r="H10" s="50">
        <v>251</v>
      </c>
      <c r="I10" s="50"/>
      <c r="J10" s="50"/>
      <c r="K10" s="50"/>
      <c r="L10" s="50"/>
      <c r="M10" s="51"/>
      <c r="N10" s="43"/>
      <c r="O10" s="54">
        <f t="shared" si="0"/>
        <v>2039</v>
      </c>
    </row>
    <row r="11" spans="1:15" ht="12.75">
      <c r="A11" s="62" t="s">
        <v>52</v>
      </c>
      <c r="B11" s="50">
        <v>317</v>
      </c>
      <c r="C11" s="50">
        <v>581</v>
      </c>
      <c r="D11" s="50">
        <v>208</v>
      </c>
      <c r="E11" s="50">
        <v>82</v>
      </c>
      <c r="F11" s="50">
        <v>12</v>
      </c>
      <c r="G11" s="50">
        <v>150</v>
      </c>
      <c r="H11" s="50">
        <v>29</v>
      </c>
      <c r="I11" s="50"/>
      <c r="J11" s="50"/>
      <c r="K11" s="50"/>
      <c r="L11" s="50"/>
      <c r="M11" s="51"/>
      <c r="N11" s="43"/>
      <c r="O11" s="54">
        <f t="shared" si="0"/>
        <v>1379</v>
      </c>
    </row>
    <row r="12" spans="1:15" ht="12.75">
      <c r="A12" s="62" t="s">
        <v>53</v>
      </c>
      <c r="B12" s="50">
        <v>502</v>
      </c>
      <c r="C12" s="50">
        <v>152</v>
      </c>
      <c r="D12" s="50">
        <v>131</v>
      </c>
      <c r="E12" s="50">
        <v>133</v>
      </c>
      <c r="F12" s="50">
        <v>192</v>
      </c>
      <c r="G12" s="50">
        <v>438</v>
      </c>
      <c r="H12" s="50">
        <v>313</v>
      </c>
      <c r="I12" s="50"/>
      <c r="J12" s="50"/>
      <c r="K12" s="50"/>
      <c r="L12" s="50"/>
      <c r="M12" s="51"/>
      <c r="N12" s="43"/>
      <c r="O12" s="54">
        <f t="shared" si="0"/>
        <v>1861</v>
      </c>
    </row>
    <row r="13" spans="1:15" ht="12.75">
      <c r="A13" s="62" t="s">
        <v>54</v>
      </c>
      <c r="B13" s="50">
        <v>95</v>
      </c>
      <c r="C13" s="50">
        <v>20</v>
      </c>
      <c r="D13" s="50">
        <v>0</v>
      </c>
      <c r="E13" s="50">
        <v>108</v>
      </c>
      <c r="F13" s="50">
        <v>14</v>
      </c>
      <c r="G13" s="50">
        <v>20</v>
      </c>
      <c r="H13" s="50">
        <v>245</v>
      </c>
      <c r="I13" s="50"/>
      <c r="J13" s="50"/>
      <c r="K13" s="50"/>
      <c r="L13" s="50"/>
      <c r="M13" s="51"/>
      <c r="N13" s="43"/>
      <c r="O13" s="54">
        <f t="shared" si="0"/>
        <v>502</v>
      </c>
    </row>
    <row r="14" spans="1:15" ht="12.75">
      <c r="A14" s="62" t="s">
        <v>55</v>
      </c>
      <c r="B14" s="50">
        <v>119</v>
      </c>
      <c r="C14" s="50">
        <v>46</v>
      </c>
      <c r="D14" s="50">
        <v>465</v>
      </c>
      <c r="E14" s="50">
        <v>202</v>
      </c>
      <c r="F14" s="50">
        <v>172</v>
      </c>
      <c r="G14" s="50">
        <v>198</v>
      </c>
      <c r="H14" s="50">
        <v>104</v>
      </c>
      <c r="I14" s="50"/>
      <c r="J14" s="50"/>
      <c r="K14" s="50"/>
      <c r="L14" s="50"/>
      <c r="M14" s="51"/>
      <c r="N14" s="43"/>
      <c r="O14" s="54">
        <f t="shared" si="0"/>
        <v>1306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13</v>
      </c>
      <c r="G15" s="50">
        <v>33</v>
      </c>
      <c r="H15" s="50">
        <v>0</v>
      </c>
      <c r="I15" s="50"/>
      <c r="J15" s="50"/>
      <c r="K15" s="50"/>
      <c r="L15" s="50"/>
      <c r="M15" s="51"/>
      <c r="N15" s="43"/>
      <c r="O15" s="54">
        <f t="shared" si="0"/>
        <v>46</v>
      </c>
    </row>
    <row r="16" spans="1:15" ht="12.75">
      <c r="A16" s="64" t="s">
        <v>64</v>
      </c>
      <c r="B16" s="50">
        <v>60</v>
      </c>
      <c r="C16" s="50">
        <v>600</v>
      </c>
      <c r="D16" s="50">
        <v>10</v>
      </c>
      <c r="E16" s="50">
        <v>15</v>
      </c>
      <c r="F16" s="50">
        <v>130</v>
      </c>
      <c r="G16" s="50">
        <v>0</v>
      </c>
      <c r="H16" s="50">
        <v>0</v>
      </c>
      <c r="I16" s="50"/>
      <c r="J16" s="50"/>
      <c r="K16" s="50"/>
      <c r="L16" s="50"/>
      <c r="M16" s="51"/>
      <c r="N16" s="43"/>
      <c r="O16" s="54">
        <f t="shared" si="0"/>
        <v>815</v>
      </c>
    </row>
    <row r="17" spans="1:15" ht="25.5">
      <c r="A17" s="62" t="s">
        <v>57</v>
      </c>
      <c r="B17" s="50">
        <v>50</v>
      </c>
      <c r="C17" s="50">
        <v>190</v>
      </c>
      <c r="D17" s="50">
        <v>90</v>
      </c>
      <c r="E17" s="50">
        <v>131</v>
      </c>
      <c r="F17" s="50">
        <v>124</v>
      </c>
      <c r="G17" s="50">
        <v>12</v>
      </c>
      <c r="H17" s="50">
        <v>63</v>
      </c>
      <c r="I17" s="50"/>
      <c r="J17" s="50"/>
      <c r="K17" s="50"/>
      <c r="L17" s="50"/>
      <c r="M17" s="51"/>
      <c r="N17" s="43"/>
      <c r="O17" s="54">
        <f t="shared" si="0"/>
        <v>660</v>
      </c>
    </row>
    <row r="18" spans="1:15" ht="12.75">
      <c r="A18" s="62" t="s">
        <v>58</v>
      </c>
      <c r="B18" s="50">
        <v>293</v>
      </c>
      <c r="C18" s="50">
        <v>302</v>
      </c>
      <c r="D18" s="50">
        <v>449</v>
      </c>
      <c r="E18" s="50">
        <v>321</v>
      </c>
      <c r="F18" s="50">
        <v>100</v>
      </c>
      <c r="G18" s="50">
        <v>373</v>
      </c>
      <c r="H18" s="50">
        <v>376</v>
      </c>
      <c r="I18" s="50"/>
      <c r="J18" s="50"/>
      <c r="K18" s="50"/>
      <c r="L18" s="50"/>
      <c r="M18" s="51"/>
      <c r="N18" s="43"/>
      <c r="O18" s="54">
        <f t="shared" si="0"/>
        <v>2214</v>
      </c>
    </row>
    <row r="19" spans="1:15" ht="12.75">
      <c r="A19" s="62" t="s">
        <v>67</v>
      </c>
      <c r="B19" s="50">
        <v>0</v>
      </c>
      <c r="C19" s="50">
        <v>0</v>
      </c>
      <c r="D19" s="50">
        <v>0</v>
      </c>
      <c r="E19" s="50">
        <v>200</v>
      </c>
      <c r="F19" s="50">
        <v>0</v>
      </c>
      <c r="G19" s="50">
        <v>136</v>
      </c>
      <c r="H19" s="50">
        <v>0</v>
      </c>
      <c r="I19" s="50"/>
      <c r="J19" s="50"/>
      <c r="K19" s="50"/>
      <c r="L19" s="50"/>
      <c r="M19" s="51"/>
      <c r="N19" s="43"/>
      <c r="O19" s="54">
        <f t="shared" si="0"/>
        <v>336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1"/>
      <c r="N20" s="43"/>
      <c r="O20" s="54">
        <f t="shared" si="0"/>
        <v>0</v>
      </c>
    </row>
    <row r="21" spans="1:15" ht="12.75">
      <c r="A21" s="62" t="s">
        <v>63</v>
      </c>
      <c r="B21" s="50">
        <v>12</v>
      </c>
      <c r="C21" s="50">
        <v>122</v>
      </c>
      <c r="D21" s="50">
        <v>43</v>
      </c>
      <c r="E21" s="50">
        <v>18</v>
      </c>
      <c r="F21" s="50">
        <v>12</v>
      </c>
      <c r="G21" s="50">
        <v>10</v>
      </c>
      <c r="H21" s="50">
        <v>55</v>
      </c>
      <c r="I21" s="50"/>
      <c r="J21" s="50"/>
      <c r="K21" s="50"/>
      <c r="L21" s="50"/>
      <c r="M21" s="51"/>
      <c r="N21" s="43"/>
      <c r="O21" s="54">
        <f t="shared" si="0"/>
        <v>272</v>
      </c>
    </row>
    <row r="22" spans="1:15" ht="12.75">
      <c r="A22" s="62" t="s">
        <v>60</v>
      </c>
      <c r="B22" s="50">
        <v>67</v>
      </c>
      <c r="C22" s="50">
        <v>0</v>
      </c>
      <c r="D22" s="50">
        <v>0</v>
      </c>
      <c r="E22" s="50">
        <v>66</v>
      </c>
      <c r="F22" s="50">
        <v>38</v>
      </c>
      <c r="G22" s="50">
        <v>0</v>
      </c>
      <c r="H22" s="50">
        <v>35</v>
      </c>
      <c r="I22" s="50"/>
      <c r="J22" s="50"/>
      <c r="K22" s="50"/>
      <c r="L22" s="50"/>
      <c r="M22" s="51"/>
      <c r="N22" s="43"/>
      <c r="O22" s="54">
        <f t="shared" si="0"/>
        <v>206</v>
      </c>
    </row>
    <row r="23" spans="1:15" ht="12.75">
      <c r="A23" s="62" t="s">
        <v>61</v>
      </c>
      <c r="B23" s="50">
        <v>127</v>
      </c>
      <c r="C23" s="50">
        <v>46</v>
      </c>
      <c r="D23" s="50">
        <v>99</v>
      </c>
      <c r="E23" s="50">
        <v>170</v>
      </c>
      <c r="F23" s="50">
        <v>0</v>
      </c>
      <c r="G23" s="50">
        <v>124</v>
      </c>
      <c r="H23" s="50">
        <v>0</v>
      </c>
      <c r="I23" s="50"/>
      <c r="J23" s="50"/>
      <c r="K23" s="50"/>
      <c r="L23" s="50"/>
      <c r="M23" s="51"/>
      <c r="N23" s="43"/>
      <c r="O23" s="54">
        <f t="shared" si="0"/>
        <v>566</v>
      </c>
    </row>
    <row r="24" spans="1:15" ht="13.5" thickBot="1">
      <c r="A24" s="63" t="s">
        <v>62</v>
      </c>
      <c r="B24" s="56">
        <v>5475</v>
      </c>
      <c r="C24" s="56">
        <v>4812</v>
      </c>
      <c r="D24" s="56">
        <v>4444</v>
      </c>
      <c r="E24" s="56">
        <v>5691</v>
      </c>
      <c r="F24" s="56">
        <v>2931</v>
      </c>
      <c r="G24" s="56">
        <v>3676</v>
      </c>
      <c r="H24" s="56">
        <v>2709</v>
      </c>
      <c r="I24" s="56"/>
      <c r="J24" s="56"/>
      <c r="K24" s="56"/>
      <c r="L24" s="56"/>
      <c r="M24" s="57"/>
      <c r="N24" s="43"/>
      <c r="O24" s="55">
        <f>SUM(O6:O23)</f>
        <v>29738</v>
      </c>
    </row>
    <row r="25" ht="18.75" customHeight="1" thickBot="1"/>
    <row r="26" spans="1:15" ht="18.75" thickBot="1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102</v>
      </c>
      <c r="C29" s="50">
        <v>0</v>
      </c>
      <c r="D29" s="50">
        <v>20</v>
      </c>
      <c r="E29" s="50">
        <v>0</v>
      </c>
      <c r="F29" s="50">
        <v>0</v>
      </c>
      <c r="G29" s="50">
        <v>139</v>
      </c>
      <c r="H29" s="50">
        <v>0</v>
      </c>
      <c r="I29" s="50">
        <v>125</v>
      </c>
      <c r="J29" s="50">
        <v>97</v>
      </c>
      <c r="K29" s="50">
        <v>112</v>
      </c>
      <c r="L29" s="50">
        <v>121</v>
      </c>
      <c r="M29" s="51">
        <v>45</v>
      </c>
      <c r="N29" s="43"/>
      <c r="O29" s="54">
        <f>SUM(B29:M29)</f>
        <v>761</v>
      </c>
    </row>
    <row r="30" spans="1:15" ht="12.75">
      <c r="A30" s="62" t="s">
        <v>48</v>
      </c>
      <c r="B30" s="50">
        <v>359</v>
      </c>
      <c r="C30" s="50">
        <v>498</v>
      </c>
      <c r="D30" s="50">
        <v>505</v>
      </c>
      <c r="E30" s="50">
        <v>478</v>
      </c>
      <c r="F30" s="50">
        <v>452</v>
      </c>
      <c r="G30" s="50">
        <v>2118</v>
      </c>
      <c r="H30" s="50">
        <v>262</v>
      </c>
      <c r="I30" s="50">
        <v>966</v>
      </c>
      <c r="J30" s="50">
        <v>976</v>
      </c>
      <c r="K30" s="50">
        <v>1011</v>
      </c>
      <c r="L30" s="50">
        <v>460</v>
      </c>
      <c r="M30" s="51">
        <v>288</v>
      </c>
      <c r="N30" s="43"/>
      <c r="O30" s="54">
        <f aca="true" t="shared" si="1" ref="O30:O45">SUM(B30:M30)</f>
        <v>8373</v>
      </c>
    </row>
    <row r="31" spans="1:15" ht="12.75">
      <c r="A31" s="62" t="s">
        <v>49</v>
      </c>
      <c r="B31" s="50">
        <v>1366</v>
      </c>
      <c r="C31" s="50">
        <v>1611</v>
      </c>
      <c r="D31" s="50">
        <v>1122</v>
      </c>
      <c r="E31" s="50">
        <v>1724</v>
      </c>
      <c r="F31" s="50">
        <v>799</v>
      </c>
      <c r="G31" s="50">
        <v>1104</v>
      </c>
      <c r="H31" s="50">
        <v>1946</v>
      </c>
      <c r="I31" s="50">
        <v>2287</v>
      </c>
      <c r="J31" s="50">
        <v>1686</v>
      </c>
      <c r="K31" s="50">
        <v>2191</v>
      </c>
      <c r="L31" s="50">
        <v>1656</v>
      </c>
      <c r="M31" s="51">
        <v>2462</v>
      </c>
      <c r="N31" s="43"/>
      <c r="O31" s="54">
        <f t="shared" si="1"/>
        <v>19954</v>
      </c>
    </row>
    <row r="32" spans="1:15" ht="12.75" customHeight="1">
      <c r="A32" s="62" t="s">
        <v>50</v>
      </c>
      <c r="B32" s="50">
        <v>80</v>
      </c>
      <c r="C32" s="50">
        <v>17</v>
      </c>
      <c r="D32" s="50">
        <v>0</v>
      </c>
      <c r="E32" s="50">
        <v>0</v>
      </c>
      <c r="F32" s="50">
        <v>52</v>
      </c>
      <c r="G32" s="50">
        <v>0</v>
      </c>
      <c r="H32" s="50">
        <v>0</v>
      </c>
      <c r="I32" s="50">
        <v>35</v>
      </c>
      <c r="J32" s="50">
        <v>0</v>
      </c>
      <c r="K32" s="50">
        <v>18</v>
      </c>
      <c r="L32" s="50">
        <v>20</v>
      </c>
      <c r="M32" s="51">
        <v>20</v>
      </c>
      <c r="N32" s="43"/>
      <c r="O32" s="54">
        <f t="shared" si="1"/>
        <v>242</v>
      </c>
    </row>
    <row r="33" spans="1:15" ht="12.75" customHeight="1">
      <c r="A33" s="62" t="s">
        <v>51</v>
      </c>
      <c r="B33" s="50">
        <v>252</v>
      </c>
      <c r="C33" s="50">
        <v>420</v>
      </c>
      <c r="D33" s="50">
        <v>253</v>
      </c>
      <c r="E33" s="50">
        <v>190</v>
      </c>
      <c r="F33" s="50">
        <v>249</v>
      </c>
      <c r="G33" s="50">
        <v>183</v>
      </c>
      <c r="H33" s="50">
        <v>28</v>
      </c>
      <c r="I33" s="50">
        <v>305</v>
      </c>
      <c r="J33" s="50">
        <v>467</v>
      </c>
      <c r="K33" s="50">
        <v>504</v>
      </c>
      <c r="L33" s="50">
        <v>490</v>
      </c>
      <c r="M33" s="51">
        <v>470</v>
      </c>
      <c r="N33" s="43"/>
      <c r="O33" s="54">
        <f t="shared" si="1"/>
        <v>3811</v>
      </c>
    </row>
    <row r="34" spans="1:15" ht="12.75">
      <c r="A34" s="62" t="s">
        <v>52</v>
      </c>
      <c r="B34" s="50">
        <v>20</v>
      </c>
      <c r="C34" s="50">
        <v>115</v>
      </c>
      <c r="D34" s="50">
        <v>211</v>
      </c>
      <c r="E34" s="50">
        <v>127</v>
      </c>
      <c r="F34" s="50">
        <v>122</v>
      </c>
      <c r="G34" s="50">
        <v>88</v>
      </c>
      <c r="H34" s="50">
        <v>118</v>
      </c>
      <c r="I34" s="50">
        <v>243</v>
      </c>
      <c r="J34" s="50">
        <v>244</v>
      </c>
      <c r="K34" s="50">
        <v>370</v>
      </c>
      <c r="L34" s="50">
        <v>147</v>
      </c>
      <c r="M34" s="51">
        <v>90</v>
      </c>
      <c r="N34" s="43"/>
      <c r="O34" s="54">
        <f t="shared" si="1"/>
        <v>1895</v>
      </c>
    </row>
    <row r="35" spans="1:15" ht="12.75">
      <c r="A35" s="62" t="s">
        <v>53</v>
      </c>
      <c r="B35" s="50">
        <v>240</v>
      </c>
      <c r="C35" s="50">
        <v>171</v>
      </c>
      <c r="D35" s="50">
        <v>219</v>
      </c>
      <c r="E35" s="50">
        <v>73</v>
      </c>
      <c r="F35" s="50">
        <v>2600</v>
      </c>
      <c r="G35" s="50">
        <v>105</v>
      </c>
      <c r="H35" s="50">
        <v>208</v>
      </c>
      <c r="I35" s="50">
        <v>93</v>
      </c>
      <c r="J35" s="50">
        <v>205</v>
      </c>
      <c r="K35" s="50">
        <v>1849</v>
      </c>
      <c r="L35" s="50">
        <v>217</v>
      </c>
      <c r="M35" s="51">
        <v>92</v>
      </c>
      <c r="N35" s="43"/>
      <c r="O35" s="54">
        <f t="shared" si="1"/>
        <v>6072</v>
      </c>
    </row>
    <row r="36" spans="1:15" ht="12.75" customHeight="1">
      <c r="A36" s="62" t="s">
        <v>54</v>
      </c>
      <c r="B36" s="50">
        <v>65</v>
      </c>
      <c r="C36" s="50">
        <v>161</v>
      </c>
      <c r="D36" s="50">
        <v>66</v>
      </c>
      <c r="E36" s="50">
        <v>65</v>
      </c>
      <c r="F36" s="50">
        <v>27</v>
      </c>
      <c r="G36" s="50">
        <v>71</v>
      </c>
      <c r="H36" s="50">
        <v>0</v>
      </c>
      <c r="I36" s="50">
        <v>208</v>
      </c>
      <c r="J36" s="50">
        <v>87</v>
      </c>
      <c r="K36" s="50">
        <v>150</v>
      </c>
      <c r="L36" s="50">
        <v>83</v>
      </c>
      <c r="M36" s="51">
        <v>205</v>
      </c>
      <c r="N36" s="43"/>
      <c r="O36" s="54">
        <f t="shared" si="1"/>
        <v>1188</v>
      </c>
    </row>
    <row r="37" spans="1:15" ht="12.75">
      <c r="A37" s="62" t="s">
        <v>55</v>
      </c>
      <c r="B37" s="50">
        <v>37</v>
      </c>
      <c r="C37" s="50">
        <v>213</v>
      </c>
      <c r="D37" s="50">
        <v>150</v>
      </c>
      <c r="E37" s="50">
        <v>96</v>
      </c>
      <c r="F37" s="50">
        <v>280</v>
      </c>
      <c r="G37" s="50">
        <v>63</v>
      </c>
      <c r="H37" s="50">
        <v>137</v>
      </c>
      <c r="I37" s="50">
        <v>0</v>
      </c>
      <c r="J37" s="50">
        <v>47</v>
      </c>
      <c r="K37" s="50">
        <v>168</v>
      </c>
      <c r="L37" s="50">
        <v>78</v>
      </c>
      <c r="M37" s="51">
        <v>132</v>
      </c>
      <c r="N37" s="43"/>
      <c r="O37" s="54">
        <f t="shared" si="1"/>
        <v>1401</v>
      </c>
    </row>
    <row r="38" spans="1:15" ht="12.75" customHeight="1">
      <c r="A38" s="62" t="s">
        <v>56</v>
      </c>
      <c r="B38" s="50">
        <v>22</v>
      </c>
      <c r="C38" s="50">
        <v>35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25</v>
      </c>
      <c r="J38" s="50">
        <v>0</v>
      </c>
      <c r="K38" s="50">
        <v>43</v>
      </c>
      <c r="L38" s="50">
        <v>10</v>
      </c>
      <c r="M38" s="51">
        <v>93</v>
      </c>
      <c r="N38" s="43"/>
      <c r="O38" s="54">
        <f t="shared" si="1"/>
        <v>228</v>
      </c>
    </row>
    <row r="39" spans="1:15" ht="12.75">
      <c r="A39" s="64" t="s">
        <v>64</v>
      </c>
      <c r="B39" s="50">
        <v>0</v>
      </c>
      <c r="C39" s="50">
        <v>0</v>
      </c>
      <c r="D39" s="50">
        <v>0</v>
      </c>
      <c r="E39" s="50">
        <v>0</v>
      </c>
      <c r="F39" s="50">
        <v>30</v>
      </c>
      <c r="G39" s="50">
        <v>25</v>
      </c>
      <c r="H39" s="50">
        <v>0</v>
      </c>
      <c r="I39" s="50">
        <v>0</v>
      </c>
      <c r="J39" s="50">
        <v>0</v>
      </c>
      <c r="K39" s="50">
        <v>0</v>
      </c>
      <c r="L39" s="50">
        <v>10</v>
      </c>
      <c r="M39" s="51">
        <v>0</v>
      </c>
      <c r="N39" s="43"/>
      <c r="O39" s="54">
        <f t="shared" si="1"/>
        <v>65</v>
      </c>
    </row>
    <row r="40" spans="1:15" ht="25.5">
      <c r="A40" s="62" t="s">
        <v>57</v>
      </c>
      <c r="B40" s="50">
        <v>258</v>
      </c>
      <c r="C40" s="50">
        <v>119</v>
      </c>
      <c r="D40" s="50">
        <v>108</v>
      </c>
      <c r="E40" s="50">
        <v>182</v>
      </c>
      <c r="F40" s="50">
        <v>90</v>
      </c>
      <c r="G40" s="50">
        <v>77</v>
      </c>
      <c r="H40" s="50">
        <v>13</v>
      </c>
      <c r="I40" s="50">
        <v>167</v>
      </c>
      <c r="J40" s="50">
        <v>181</v>
      </c>
      <c r="K40" s="50">
        <v>290</v>
      </c>
      <c r="L40" s="50">
        <v>285</v>
      </c>
      <c r="M40" s="51">
        <v>130</v>
      </c>
      <c r="N40" s="43"/>
      <c r="O40" s="54">
        <f t="shared" si="1"/>
        <v>1900</v>
      </c>
    </row>
    <row r="41" spans="1:15" ht="12.75" customHeight="1">
      <c r="A41" s="62" t="s">
        <v>58</v>
      </c>
      <c r="B41" s="50">
        <v>139</v>
      </c>
      <c r="C41" s="50">
        <v>454</v>
      </c>
      <c r="D41" s="50">
        <v>75</v>
      </c>
      <c r="E41" s="50">
        <v>26</v>
      </c>
      <c r="F41" s="50">
        <v>150</v>
      </c>
      <c r="G41" s="50">
        <v>75</v>
      </c>
      <c r="H41" s="50">
        <v>166</v>
      </c>
      <c r="I41" s="50">
        <v>251</v>
      </c>
      <c r="J41" s="50">
        <v>125</v>
      </c>
      <c r="K41" s="50">
        <v>292</v>
      </c>
      <c r="L41" s="50">
        <v>136</v>
      </c>
      <c r="M41" s="51">
        <v>122</v>
      </c>
      <c r="N41" s="43"/>
      <c r="O41" s="54">
        <f t="shared" si="1"/>
        <v>2011</v>
      </c>
    </row>
    <row r="42" spans="1:15" ht="12.75">
      <c r="A42" s="62" t="s">
        <v>59</v>
      </c>
      <c r="B42" s="50">
        <v>35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10</v>
      </c>
      <c r="K42" s="50">
        <v>0</v>
      </c>
      <c r="L42" s="50">
        <v>0</v>
      </c>
      <c r="M42" s="51">
        <v>0</v>
      </c>
      <c r="N42" s="43"/>
      <c r="O42" s="54">
        <f t="shared" si="1"/>
        <v>45</v>
      </c>
    </row>
    <row r="43" spans="1:15" ht="12.75">
      <c r="A43" s="62" t="s">
        <v>63</v>
      </c>
      <c r="B43" s="50">
        <v>0</v>
      </c>
      <c r="C43" s="50">
        <v>0</v>
      </c>
      <c r="D43" s="50">
        <v>0</v>
      </c>
      <c r="E43" s="50">
        <v>10</v>
      </c>
      <c r="F43" s="50">
        <v>0</v>
      </c>
      <c r="G43" s="50">
        <v>0</v>
      </c>
      <c r="H43" s="50">
        <v>0</v>
      </c>
      <c r="I43" s="50">
        <v>0</v>
      </c>
      <c r="J43" s="50">
        <v>26</v>
      </c>
      <c r="K43" s="50">
        <v>0</v>
      </c>
      <c r="L43" s="50">
        <v>69</v>
      </c>
      <c r="M43" s="51">
        <v>30</v>
      </c>
      <c r="N43" s="43"/>
      <c r="O43" s="54">
        <f t="shared" si="1"/>
        <v>135</v>
      </c>
    </row>
    <row r="44" spans="1:15" ht="12.75">
      <c r="A44" s="62" t="s">
        <v>60</v>
      </c>
      <c r="B44" s="50">
        <v>19</v>
      </c>
      <c r="C44" s="50">
        <v>31</v>
      </c>
      <c r="D44" s="50">
        <v>30</v>
      </c>
      <c r="E44" s="50">
        <v>0</v>
      </c>
      <c r="F44" s="50">
        <v>0</v>
      </c>
      <c r="G44" s="50">
        <v>77</v>
      </c>
      <c r="H44" s="50">
        <v>0</v>
      </c>
      <c r="I44" s="50">
        <v>48</v>
      </c>
      <c r="J44" s="50">
        <v>40</v>
      </c>
      <c r="K44" s="50">
        <v>14</v>
      </c>
      <c r="L44" s="50">
        <v>0</v>
      </c>
      <c r="M44" s="51">
        <v>0</v>
      </c>
      <c r="N44" s="43"/>
      <c r="O44" s="54">
        <f t="shared" si="1"/>
        <v>259</v>
      </c>
    </row>
    <row r="45" spans="1:15" ht="12.75">
      <c r="A45" s="62" t="s">
        <v>61</v>
      </c>
      <c r="B45" s="50">
        <v>68</v>
      </c>
      <c r="C45" s="50">
        <v>70</v>
      </c>
      <c r="D45" s="50">
        <v>276</v>
      </c>
      <c r="E45" s="50">
        <v>14</v>
      </c>
      <c r="F45" s="50">
        <v>109</v>
      </c>
      <c r="G45" s="50">
        <v>60</v>
      </c>
      <c r="H45" s="50">
        <v>10</v>
      </c>
      <c r="I45" s="50">
        <v>177</v>
      </c>
      <c r="J45" s="50">
        <v>95</v>
      </c>
      <c r="K45" s="50">
        <v>60</v>
      </c>
      <c r="L45" s="50">
        <v>305</v>
      </c>
      <c r="M45" s="51">
        <v>14</v>
      </c>
      <c r="N45" s="43"/>
      <c r="O45" s="54">
        <f t="shared" si="1"/>
        <v>1258</v>
      </c>
    </row>
    <row r="46" spans="1:15" ht="13.5" thickBot="1">
      <c r="A46" s="63" t="s">
        <v>62</v>
      </c>
      <c r="B46" s="56">
        <v>3062</v>
      </c>
      <c r="C46" s="56">
        <v>3915</v>
      </c>
      <c r="D46" s="56">
        <v>3035</v>
      </c>
      <c r="E46" s="56">
        <v>2985</v>
      </c>
      <c r="F46" s="56">
        <v>4960</v>
      </c>
      <c r="G46" s="56">
        <v>4185</v>
      </c>
      <c r="H46" s="56">
        <v>2888</v>
      </c>
      <c r="I46" s="56">
        <v>4930</v>
      </c>
      <c r="J46" s="56">
        <v>4286</v>
      </c>
      <c r="K46" s="56">
        <v>7072</v>
      </c>
      <c r="L46" s="56">
        <v>4087</v>
      </c>
      <c r="M46" s="57">
        <v>4193</v>
      </c>
      <c r="N46" s="43"/>
      <c r="O46" s="55">
        <f>SUM(O29:O45)</f>
        <v>49598</v>
      </c>
    </row>
    <row r="48" ht="12.75">
      <c r="J48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2016-08-22T07:40:03Z</dcterms:modified>
  <cp:category/>
  <cp:version/>
  <cp:contentType/>
  <cp:contentStatus/>
</cp:coreProperties>
</file>